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Ex1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C:\Users\ly\Desktop\项目收支表\"/>
    </mc:Choice>
  </mc:AlternateContent>
  <xr:revisionPtr revIDLastSave="0" documentId="13_ncr:1_{D9FAD0B1-C30C-41EC-BF10-29E54602B9C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2" sheetId="4" r:id="rId1"/>
  </sheets>
  <definedNames>
    <definedName name="_xlchart.v1.0" hidden="1">Sheet2!$B$4:$B$9</definedName>
    <definedName name="_xlchart.v1.1" hidden="1">Sheet2!$K$3</definedName>
    <definedName name="_xlchart.v1.2" hidden="1">Sheet2!$K$4:$K$9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7" i="4" l="1"/>
  <c r="O27" i="4"/>
  <c r="P27" i="4"/>
  <c r="Q27" i="4"/>
  <c r="R27" i="4"/>
  <c r="S27" i="4"/>
  <c r="T27" i="4"/>
  <c r="U27" i="4"/>
  <c r="V27" i="4"/>
  <c r="O23" i="4"/>
  <c r="P23" i="4"/>
  <c r="Q23" i="4"/>
  <c r="R23" i="4"/>
  <c r="S23" i="4"/>
  <c r="T23" i="4"/>
  <c r="U23" i="4"/>
  <c r="O24" i="4"/>
  <c r="P24" i="4"/>
  <c r="Q24" i="4"/>
  <c r="R24" i="4"/>
  <c r="S24" i="4"/>
  <c r="T24" i="4"/>
  <c r="U24" i="4"/>
  <c r="O25" i="4"/>
  <c r="P25" i="4"/>
  <c r="Q25" i="4"/>
  <c r="R25" i="4"/>
  <c r="S25" i="4"/>
  <c r="T25" i="4"/>
  <c r="U25" i="4"/>
  <c r="O26" i="4"/>
  <c r="P26" i="4"/>
  <c r="Q26" i="4"/>
  <c r="R26" i="4"/>
  <c r="S26" i="4"/>
  <c r="T26" i="4"/>
  <c r="U26" i="4"/>
  <c r="N26" i="4"/>
  <c r="N23" i="4"/>
  <c r="N24" i="4"/>
  <c r="N25" i="4"/>
  <c r="U22" i="4"/>
  <c r="O22" i="4"/>
  <c r="P22" i="4"/>
  <c r="Q22" i="4"/>
  <c r="R22" i="4"/>
  <c r="S22" i="4"/>
  <c r="T22" i="4"/>
  <c r="N22" i="4"/>
  <c r="N28" i="4"/>
  <c r="O28" i="4"/>
  <c r="P28" i="4"/>
  <c r="Q28" i="4"/>
  <c r="R28" i="4"/>
  <c r="S28" i="4"/>
  <c r="T28" i="4"/>
  <c r="U28" i="4"/>
  <c r="V28" i="4"/>
  <c r="V26" i="4"/>
  <c r="V25" i="4"/>
  <c r="V24" i="4"/>
  <c r="V23" i="4"/>
  <c r="V22" i="4"/>
  <c r="C34" i="4"/>
  <c r="D34" i="4"/>
  <c r="E34" i="4"/>
  <c r="F34" i="4"/>
  <c r="G34" i="4"/>
  <c r="H34" i="4"/>
  <c r="I34" i="4"/>
  <c r="J34" i="4"/>
  <c r="K28" i="4"/>
  <c r="K29" i="4"/>
  <c r="K30" i="4"/>
  <c r="K31" i="4"/>
  <c r="K32" i="4"/>
  <c r="K33" i="4"/>
  <c r="K34" i="4"/>
  <c r="C10" i="4"/>
  <c r="D10" i="4"/>
  <c r="E10" i="4"/>
  <c r="F10" i="4"/>
  <c r="G10" i="4"/>
  <c r="H10" i="4"/>
  <c r="I10" i="4"/>
  <c r="J10" i="4"/>
  <c r="K4" i="4"/>
  <c r="K5" i="4"/>
  <c r="K6" i="4"/>
  <c r="K7" i="4"/>
  <c r="K8" i="4"/>
  <c r="K9" i="4"/>
  <c r="K10" i="4"/>
</calcChain>
</file>

<file path=xl/sharedStrings.xml><?xml version="1.0" encoding="utf-8"?>
<sst xmlns="http://schemas.openxmlformats.org/spreadsheetml/2006/main" count="52" uniqueCount="25">
  <si>
    <t>项目收支表</t>
    <phoneticPr fontId="1" type="noConversion"/>
  </si>
  <si>
    <t>项目1</t>
    <phoneticPr fontId="1" type="noConversion"/>
  </si>
  <si>
    <t>项目2</t>
  </si>
  <si>
    <t>项目3</t>
  </si>
  <si>
    <t>项目4</t>
  </si>
  <si>
    <t>1月</t>
    <phoneticPr fontId="1" type="noConversion"/>
  </si>
  <si>
    <t>2月</t>
  </si>
  <si>
    <t>3月</t>
  </si>
  <si>
    <t>4月</t>
  </si>
  <si>
    <t>5月</t>
  </si>
  <si>
    <t>6月</t>
  </si>
  <si>
    <t>小计</t>
    <phoneticPr fontId="1" type="noConversion"/>
  </si>
  <si>
    <t>支出</t>
    <phoneticPr fontId="1" type="noConversion"/>
  </si>
  <si>
    <t>项目5</t>
  </si>
  <si>
    <t>项目6</t>
  </si>
  <si>
    <t>项目7</t>
  </si>
  <si>
    <t>项目8</t>
  </si>
  <si>
    <t>合计</t>
    <phoneticPr fontId="1" type="noConversion"/>
  </si>
  <si>
    <t>收入</t>
    <phoneticPr fontId="1" type="noConversion"/>
  </si>
  <si>
    <t>盈亏</t>
    <phoneticPr fontId="1" type="noConversion"/>
  </si>
  <si>
    <t>3月</t>
    <phoneticPr fontId="1" type="noConversion"/>
  </si>
  <si>
    <t>5月</t>
    <phoneticPr fontId="1" type="noConversion"/>
  </si>
  <si>
    <t>2月</t>
    <phoneticPr fontId="1" type="noConversion"/>
  </si>
  <si>
    <t>4月</t>
    <phoneticPr fontId="1" type="noConversion"/>
  </si>
  <si>
    <t>6月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</si>
</sst>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0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theme="0"/>
      <name val="字魂59号-创粗黑"/>
      <family val="3"/>
      <charset val="134"/>
    </font>
    <font>
      <sz val="22"/>
      <color theme="0"/>
      <name val="印品黑体"/>
      <family val="3"/>
      <charset val="134"/>
    </font>
    <font>
      <b/>
      <sz val="9"/>
      <color theme="0"/>
      <name val="字魂59号-创粗黑"/>
      <family val="3"/>
      <charset val="134"/>
    </font>
    <font>
      <sz val="9"/>
      <color theme="0"/>
      <name val="字魂59号-创粗黑"/>
      <family val="3"/>
      <charset val="134"/>
    </font>
    <font>
      <sz val="9"/>
      <color theme="0"/>
      <name val="印品黑体"/>
      <family val="3"/>
      <charset val="134"/>
    </font>
    <font>
      <sz val="11"/>
      <color theme="0"/>
      <name val="印品黑体"/>
      <family val="3"/>
      <charset val="134"/>
    </font>
    <font>
      <sz val="9"/>
      <color theme="0"/>
      <name val="宋体"/>
      <family val="3"/>
      <charset val="134"/>
      <scheme val="minor"/>
    </font>
    <font>
      <b/>
      <sz val="24"/>
      <color theme="0"/>
      <name val="字魂59号-创粗黑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6" fontId="4" fillId="5" borderId="2" xfId="0" applyNumberFormat="1" applyFont="1" applyFill="1" applyBorder="1" applyAlignment="1">
      <alignment horizontal="center" vertical="center"/>
    </xf>
    <xf numFmtId="176" fontId="5" fillId="5" borderId="2" xfId="0" applyNumberFormat="1" applyFont="1" applyFill="1" applyBorder="1" applyAlignment="1">
      <alignment horizontal="center" vertical="center"/>
    </xf>
    <xf numFmtId="176" fontId="6" fillId="5" borderId="2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8DC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Sheet2!$B$4</c:f>
              <c:strCache>
                <c:ptCount val="1"/>
                <c:pt idx="0">
                  <c:v>1月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Sheet2!$C$3:$J$3</c:f>
              <c:strCache>
                <c:ptCount val="8"/>
                <c:pt idx="0">
                  <c:v>项目1</c:v>
                </c:pt>
                <c:pt idx="1">
                  <c:v>项目2</c:v>
                </c:pt>
                <c:pt idx="2">
                  <c:v>项目3</c:v>
                </c:pt>
                <c:pt idx="3">
                  <c:v>项目4</c:v>
                </c:pt>
                <c:pt idx="4">
                  <c:v>项目5</c:v>
                </c:pt>
                <c:pt idx="5">
                  <c:v>项目6</c:v>
                </c:pt>
                <c:pt idx="6">
                  <c:v>项目7</c:v>
                </c:pt>
                <c:pt idx="7">
                  <c:v>项目8</c:v>
                </c:pt>
              </c:strCache>
            </c:strRef>
          </c:cat>
          <c:val>
            <c:numRef>
              <c:f>Sheet2!$C$4:$J$4</c:f>
              <c:numCache>
                <c:formatCode>General</c:formatCode>
                <c:ptCount val="8"/>
                <c:pt idx="0">
                  <c:v>50000</c:v>
                </c:pt>
                <c:pt idx="1">
                  <c:v>28000</c:v>
                </c:pt>
                <c:pt idx="2">
                  <c:v>30000</c:v>
                </c:pt>
                <c:pt idx="3">
                  <c:v>15000</c:v>
                </c:pt>
                <c:pt idx="4">
                  <c:v>20000</c:v>
                </c:pt>
                <c:pt idx="5">
                  <c:v>16000</c:v>
                </c:pt>
                <c:pt idx="6">
                  <c:v>15000</c:v>
                </c:pt>
                <c:pt idx="7">
                  <c:v>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Sheet2!$B$5</c:f>
              <c:strCache>
                <c:ptCount val="1"/>
                <c:pt idx="0">
                  <c:v>2月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Sheet2!$C$3:$J$3</c:f>
              <c:strCache>
                <c:ptCount val="8"/>
                <c:pt idx="0">
                  <c:v>项目1</c:v>
                </c:pt>
                <c:pt idx="1">
                  <c:v>项目2</c:v>
                </c:pt>
                <c:pt idx="2">
                  <c:v>项目3</c:v>
                </c:pt>
                <c:pt idx="3">
                  <c:v>项目4</c:v>
                </c:pt>
                <c:pt idx="4">
                  <c:v>项目5</c:v>
                </c:pt>
                <c:pt idx="5">
                  <c:v>项目6</c:v>
                </c:pt>
                <c:pt idx="6">
                  <c:v>项目7</c:v>
                </c:pt>
                <c:pt idx="7">
                  <c:v>项目8</c:v>
                </c:pt>
              </c:strCache>
            </c:strRef>
          </c:cat>
          <c:val>
            <c:numRef>
              <c:f>Sheet2!$C$5:$J$5</c:f>
              <c:numCache>
                <c:formatCode>General</c:formatCode>
                <c:ptCount val="8"/>
                <c:pt idx="0">
                  <c:v>20000</c:v>
                </c:pt>
                <c:pt idx="1">
                  <c:v>40000</c:v>
                </c:pt>
                <c:pt idx="2">
                  <c:v>15000</c:v>
                </c:pt>
                <c:pt idx="3">
                  <c:v>30000</c:v>
                </c:pt>
                <c:pt idx="4">
                  <c:v>15000</c:v>
                </c:pt>
                <c:pt idx="5">
                  <c:v>20000</c:v>
                </c:pt>
                <c:pt idx="6">
                  <c:v>24000</c:v>
                </c:pt>
                <c:pt idx="7">
                  <c:v>16000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ser>
          <c:idx val="2"/>
          <c:order val="2"/>
          <c:tx>
            <c:strRef>
              <c:f>Sheet2!$B$6</c:f>
              <c:strCache>
                <c:ptCount val="1"/>
                <c:pt idx="0">
                  <c:v>3月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Sheet2!$C$3:$J$3</c:f>
              <c:strCache>
                <c:ptCount val="8"/>
                <c:pt idx="0">
                  <c:v>项目1</c:v>
                </c:pt>
                <c:pt idx="1">
                  <c:v>项目2</c:v>
                </c:pt>
                <c:pt idx="2">
                  <c:v>项目3</c:v>
                </c:pt>
                <c:pt idx="3">
                  <c:v>项目4</c:v>
                </c:pt>
                <c:pt idx="4">
                  <c:v>项目5</c:v>
                </c:pt>
                <c:pt idx="5">
                  <c:v>项目6</c:v>
                </c:pt>
                <c:pt idx="6">
                  <c:v>项目7</c:v>
                </c:pt>
                <c:pt idx="7">
                  <c:v>项目8</c:v>
                </c:pt>
              </c:strCache>
            </c:strRef>
          </c:cat>
          <c:val>
            <c:numRef>
              <c:f>Sheet2!$C$6:$J$6</c:f>
              <c:numCache>
                <c:formatCode>General</c:formatCode>
                <c:ptCount val="8"/>
                <c:pt idx="0">
                  <c:v>15000</c:v>
                </c:pt>
                <c:pt idx="1">
                  <c:v>50000</c:v>
                </c:pt>
                <c:pt idx="2">
                  <c:v>32000</c:v>
                </c:pt>
                <c:pt idx="3">
                  <c:v>19000</c:v>
                </c:pt>
                <c:pt idx="4">
                  <c:v>20000</c:v>
                </c:pt>
                <c:pt idx="5">
                  <c:v>15000</c:v>
                </c:pt>
                <c:pt idx="6">
                  <c:v>34000</c:v>
                </c:pt>
                <c:pt idx="7">
                  <c:v>15000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CA-4B2C-B6FB-452F87CBDDB1}"/>
            </c:ext>
          </c:extLst>
        </c:ser>
        <c:ser>
          <c:idx val="3"/>
          <c:order val="3"/>
          <c:tx>
            <c:strRef>
              <c:f>Sheet2!$B$7</c:f>
              <c:strCache>
                <c:ptCount val="1"/>
                <c:pt idx="0">
                  <c:v>4月</c:v>
                </c:pt>
              </c:strCache>
            </c:strRef>
          </c:tx>
          <c:spPr>
            <a:noFill/>
            <a:ln w="9525" cap="flat" cmpd="sng" algn="ctr">
              <a:solidFill>
                <a:schemeClr val="accent4"/>
              </a:solidFill>
              <a:miter lim="800000"/>
            </a:ln>
            <a:effectLst>
              <a:glow rad="63500">
                <a:schemeClr val="accent4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Sheet2!$C$3:$J$3</c:f>
              <c:strCache>
                <c:ptCount val="8"/>
                <c:pt idx="0">
                  <c:v>项目1</c:v>
                </c:pt>
                <c:pt idx="1">
                  <c:v>项目2</c:v>
                </c:pt>
                <c:pt idx="2">
                  <c:v>项目3</c:v>
                </c:pt>
                <c:pt idx="3">
                  <c:v>项目4</c:v>
                </c:pt>
                <c:pt idx="4">
                  <c:v>项目5</c:v>
                </c:pt>
                <c:pt idx="5">
                  <c:v>项目6</c:v>
                </c:pt>
                <c:pt idx="6">
                  <c:v>项目7</c:v>
                </c:pt>
                <c:pt idx="7">
                  <c:v>项目8</c:v>
                </c:pt>
              </c:strCache>
            </c:strRef>
          </c:cat>
          <c:val>
            <c:numRef>
              <c:f>Sheet2!$C$7:$J$7</c:f>
              <c:numCache>
                <c:formatCode>General</c:formatCode>
                <c:ptCount val="8"/>
                <c:pt idx="0">
                  <c:v>24000</c:v>
                </c:pt>
                <c:pt idx="1">
                  <c:v>19000</c:v>
                </c:pt>
                <c:pt idx="2">
                  <c:v>20000</c:v>
                </c:pt>
                <c:pt idx="3">
                  <c:v>40000</c:v>
                </c:pt>
                <c:pt idx="4">
                  <c:v>17000</c:v>
                </c:pt>
                <c:pt idx="5">
                  <c:v>24000</c:v>
                </c:pt>
                <c:pt idx="6">
                  <c:v>17000</c:v>
                </c:pt>
                <c:pt idx="7">
                  <c:v>24000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CA-4B2C-B6FB-452F87CBDDB1}"/>
            </c:ext>
          </c:extLst>
        </c:ser>
        <c:ser>
          <c:idx val="4"/>
          <c:order val="4"/>
          <c:tx>
            <c:strRef>
              <c:f>Sheet2!$B$8</c:f>
              <c:strCache>
                <c:ptCount val="1"/>
                <c:pt idx="0">
                  <c:v>5月</c:v>
                </c:pt>
              </c:strCache>
            </c:strRef>
          </c:tx>
          <c:spPr>
            <a:noFill/>
            <a:ln w="9525" cap="flat" cmpd="sng" algn="ctr">
              <a:solidFill>
                <a:schemeClr val="accent5"/>
              </a:solidFill>
              <a:miter lim="800000"/>
            </a:ln>
            <a:effectLst>
              <a:glow rad="63500">
                <a:schemeClr val="accent5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Sheet2!$C$3:$J$3</c:f>
              <c:strCache>
                <c:ptCount val="8"/>
                <c:pt idx="0">
                  <c:v>项目1</c:v>
                </c:pt>
                <c:pt idx="1">
                  <c:v>项目2</c:v>
                </c:pt>
                <c:pt idx="2">
                  <c:v>项目3</c:v>
                </c:pt>
                <c:pt idx="3">
                  <c:v>项目4</c:v>
                </c:pt>
                <c:pt idx="4">
                  <c:v>项目5</c:v>
                </c:pt>
                <c:pt idx="5">
                  <c:v>项目6</c:v>
                </c:pt>
                <c:pt idx="6">
                  <c:v>项目7</c:v>
                </c:pt>
                <c:pt idx="7">
                  <c:v>项目8</c:v>
                </c:pt>
              </c:strCache>
            </c:strRef>
          </c:cat>
          <c:val>
            <c:numRef>
              <c:f>Sheet2!$C$8:$J$8</c:f>
              <c:numCache>
                <c:formatCode>General</c:formatCode>
                <c:ptCount val="8"/>
                <c:pt idx="0">
                  <c:v>16000</c:v>
                </c:pt>
                <c:pt idx="1">
                  <c:v>22000</c:v>
                </c:pt>
                <c:pt idx="2">
                  <c:v>17000</c:v>
                </c:pt>
                <c:pt idx="3">
                  <c:v>38000</c:v>
                </c:pt>
                <c:pt idx="4">
                  <c:v>33000</c:v>
                </c:pt>
                <c:pt idx="5">
                  <c:v>34000</c:v>
                </c:pt>
                <c:pt idx="6">
                  <c:v>15000</c:v>
                </c:pt>
                <c:pt idx="7">
                  <c:v>34000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CA-4B2C-B6FB-452F87CBDDB1}"/>
            </c:ext>
          </c:extLst>
        </c:ser>
        <c:ser>
          <c:idx val="5"/>
          <c:order val="5"/>
          <c:tx>
            <c:strRef>
              <c:f>Sheet2!$B$9</c:f>
              <c:strCache>
                <c:ptCount val="1"/>
                <c:pt idx="0">
                  <c:v>6月</c:v>
                </c:pt>
              </c:strCache>
            </c:strRef>
          </c:tx>
          <c:spPr>
            <a:noFill/>
            <a:ln w="9525" cap="flat" cmpd="sng" algn="ctr">
              <a:solidFill>
                <a:schemeClr val="accent6"/>
              </a:solidFill>
              <a:miter lim="800000"/>
            </a:ln>
            <a:effectLst>
              <a:glow rad="63500">
                <a:schemeClr val="accent6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Sheet2!$C$3:$J$3</c:f>
              <c:strCache>
                <c:ptCount val="8"/>
                <c:pt idx="0">
                  <c:v>项目1</c:v>
                </c:pt>
                <c:pt idx="1">
                  <c:v>项目2</c:v>
                </c:pt>
                <c:pt idx="2">
                  <c:v>项目3</c:v>
                </c:pt>
                <c:pt idx="3">
                  <c:v>项目4</c:v>
                </c:pt>
                <c:pt idx="4">
                  <c:v>项目5</c:v>
                </c:pt>
                <c:pt idx="5">
                  <c:v>项目6</c:v>
                </c:pt>
                <c:pt idx="6">
                  <c:v>项目7</c:v>
                </c:pt>
                <c:pt idx="7">
                  <c:v>项目8</c:v>
                </c:pt>
              </c:strCache>
            </c:strRef>
          </c:cat>
          <c:val>
            <c:numRef>
              <c:f>Sheet2!$C$9:$J$9</c:f>
              <c:numCache>
                <c:formatCode>General</c:formatCode>
                <c:ptCount val="8"/>
                <c:pt idx="0">
                  <c:v>40000</c:v>
                </c:pt>
                <c:pt idx="1">
                  <c:v>36000</c:v>
                </c:pt>
                <c:pt idx="2">
                  <c:v>33000</c:v>
                </c:pt>
                <c:pt idx="3">
                  <c:v>27000</c:v>
                </c:pt>
                <c:pt idx="4">
                  <c:v>28000</c:v>
                </c:pt>
                <c:pt idx="5">
                  <c:v>17000</c:v>
                </c:pt>
                <c:pt idx="6">
                  <c:v>20000</c:v>
                </c:pt>
                <c:pt idx="7">
                  <c:v>17000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Sheet2!$B$28</c:f>
              <c:strCache>
                <c:ptCount val="1"/>
                <c:pt idx="0">
                  <c:v>1月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strRef>
              <c:f>Sheet2!$C$27:$J$27</c:f>
              <c:strCache>
                <c:ptCount val="8"/>
                <c:pt idx="0">
                  <c:v>项目1</c:v>
                </c:pt>
                <c:pt idx="1">
                  <c:v>项目2</c:v>
                </c:pt>
                <c:pt idx="2">
                  <c:v>项目3</c:v>
                </c:pt>
                <c:pt idx="3">
                  <c:v>项目4</c:v>
                </c:pt>
                <c:pt idx="4">
                  <c:v>项目5</c:v>
                </c:pt>
                <c:pt idx="5">
                  <c:v>项目6</c:v>
                </c:pt>
                <c:pt idx="6">
                  <c:v>项目7</c:v>
                </c:pt>
                <c:pt idx="7">
                  <c:v>项目8</c:v>
                </c:pt>
              </c:strCache>
            </c:strRef>
          </c:cat>
          <c:val>
            <c:numRef>
              <c:f>Sheet2!$C$28:$J$28</c:f>
              <c:numCache>
                <c:formatCode>General</c:formatCode>
                <c:ptCount val="8"/>
                <c:pt idx="0">
                  <c:v>6573</c:v>
                </c:pt>
                <c:pt idx="1">
                  <c:v>20000</c:v>
                </c:pt>
                <c:pt idx="2">
                  <c:v>16000</c:v>
                </c:pt>
                <c:pt idx="3">
                  <c:v>15000</c:v>
                </c:pt>
                <c:pt idx="4">
                  <c:v>25000</c:v>
                </c:pt>
                <c:pt idx="5">
                  <c:v>8964</c:v>
                </c:pt>
                <c:pt idx="6">
                  <c:v>3462</c:v>
                </c:pt>
                <c:pt idx="7">
                  <c:v>5889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C1-4202-A53D-1E0510088A35}"/>
            </c:ext>
          </c:extLst>
        </c:ser>
        <c:ser>
          <c:idx val="1"/>
          <c:order val="1"/>
          <c:tx>
            <c:strRef>
              <c:f>Sheet2!$B$29</c:f>
              <c:strCache>
                <c:ptCount val="1"/>
                <c:pt idx="0">
                  <c:v>2月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strRef>
              <c:f>Sheet2!$C$27:$J$27</c:f>
              <c:strCache>
                <c:ptCount val="8"/>
                <c:pt idx="0">
                  <c:v>项目1</c:v>
                </c:pt>
                <c:pt idx="1">
                  <c:v>项目2</c:v>
                </c:pt>
                <c:pt idx="2">
                  <c:v>项目3</c:v>
                </c:pt>
                <c:pt idx="3">
                  <c:v>项目4</c:v>
                </c:pt>
                <c:pt idx="4">
                  <c:v>项目5</c:v>
                </c:pt>
                <c:pt idx="5">
                  <c:v>项目6</c:v>
                </c:pt>
                <c:pt idx="6">
                  <c:v>项目7</c:v>
                </c:pt>
                <c:pt idx="7">
                  <c:v>项目8</c:v>
                </c:pt>
              </c:strCache>
            </c:strRef>
          </c:cat>
          <c:val>
            <c:numRef>
              <c:f>Sheet2!$C$29:$J$29</c:f>
              <c:numCache>
                <c:formatCode>General</c:formatCode>
                <c:ptCount val="8"/>
                <c:pt idx="0">
                  <c:v>6459</c:v>
                </c:pt>
                <c:pt idx="1">
                  <c:v>15000</c:v>
                </c:pt>
                <c:pt idx="2">
                  <c:v>20000</c:v>
                </c:pt>
                <c:pt idx="3">
                  <c:v>24000</c:v>
                </c:pt>
                <c:pt idx="4">
                  <c:v>16000</c:v>
                </c:pt>
                <c:pt idx="5">
                  <c:v>8047</c:v>
                </c:pt>
                <c:pt idx="6">
                  <c:v>2545</c:v>
                </c:pt>
                <c:pt idx="7">
                  <c:v>5775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C1-4202-A53D-1E0510088A35}"/>
            </c:ext>
          </c:extLst>
        </c:ser>
        <c:ser>
          <c:idx val="2"/>
          <c:order val="2"/>
          <c:tx>
            <c:strRef>
              <c:f>Sheet2!$B$30</c:f>
              <c:strCache>
                <c:ptCount val="1"/>
                <c:pt idx="0">
                  <c:v>3月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Sheet2!$C$27:$J$27</c:f>
              <c:strCache>
                <c:ptCount val="8"/>
                <c:pt idx="0">
                  <c:v>项目1</c:v>
                </c:pt>
                <c:pt idx="1">
                  <c:v>项目2</c:v>
                </c:pt>
                <c:pt idx="2">
                  <c:v>项目3</c:v>
                </c:pt>
                <c:pt idx="3">
                  <c:v>项目4</c:v>
                </c:pt>
                <c:pt idx="4">
                  <c:v>项目5</c:v>
                </c:pt>
                <c:pt idx="5">
                  <c:v>项目6</c:v>
                </c:pt>
                <c:pt idx="6">
                  <c:v>项目7</c:v>
                </c:pt>
                <c:pt idx="7">
                  <c:v>项目8</c:v>
                </c:pt>
              </c:strCache>
            </c:strRef>
          </c:cat>
          <c:val>
            <c:numRef>
              <c:f>Sheet2!$C$30:$J$30</c:f>
              <c:numCache>
                <c:formatCode>General</c:formatCode>
                <c:ptCount val="8"/>
                <c:pt idx="0">
                  <c:v>6345</c:v>
                </c:pt>
                <c:pt idx="1">
                  <c:v>20000</c:v>
                </c:pt>
                <c:pt idx="2">
                  <c:v>15000</c:v>
                </c:pt>
                <c:pt idx="3">
                  <c:v>34000</c:v>
                </c:pt>
                <c:pt idx="4">
                  <c:v>15000</c:v>
                </c:pt>
                <c:pt idx="5">
                  <c:v>7130</c:v>
                </c:pt>
                <c:pt idx="6">
                  <c:v>1628</c:v>
                </c:pt>
                <c:pt idx="7">
                  <c:v>5661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C1-4202-A53D-1E0510088A35}"/>
            </c:ext>
          </c:extLst>
        </c:ser>
        <c:ser>
          <c:idx val="3"/>
          <c:order val="3"/>
          <c:tx>
            <c:strRef>
              <c:f>Sheet2!$B$31</c:f>
              <c:strCache>
                <c:ptCount val="1"/>
                <c:pt idx="0">
                  <c:v>4月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strRef>
              <c:f>Sheet2!$C$27:$J$27</c:f>
              <c:strCache>
                <c:ptCount val="8"/>
                <c:pt idx="0">
                  <c:v>项目1</c:v>
                </c:pt>
                <c:pt idx="1">
                  <c:v>项目2</c:v>
                </c:pt>
                <c:pt idx="2">
                  <c:v>项目3</c:v>
                </c:pt>
                <c:pt idx="3">
                  <c:v>项目4</c:v>
                </c:pt>
                <c:pt idx="4">
                  <c:v>项目5</c:v>
                </c:pt>
                <c:pt idx="5">
                  <c:v>项目6</c:v>
                </c:pt>
                <c:pt idx="6">
                  <c:v>项目7</c:v>
                </c:pt>
                <c:pt idx="7">
                  <c:v>项目8</c:v>
                </c:pt>
              </c:strCache>
            </c:strRef>
          </c:cat>
          <c:val>
            <c:numRef>
              <c:f>Sheet2!$C$31:$J$31</c:f>
              <c:numCache>
                <c:formatCode>General</c:formatCode>
                <c:ptCount val="8"/>
                <c:pt idx="0">
                  <c:v>6231</c:v>
                </c:pt>
                <c:pt idx="1">
                  <c:v>17000</c:v>
                </c:pt>
                <c:pt idx="2">
                  <c:v>24000</c:v>
                </c:pt>
                <c:pt idx="3">
                  <c:v>17000</c:v>
                </c:pt>
                <c:pt idx="4">
                  <c:v>24000</c:v>
                </c:pt>
                <c:pt idx="5">
                  <c:v>6213</c:v>
                </c:pt>
                <c:pt idx="6">
                  <c:v>2433</c:v>
                </c:pt>
                <c:pt idx="7">
                  <c:v>5547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C1-4202-A53D-1E0510088A35}"/>
            </c:ext>
          </c:extLst>
        </c:ser>
        <c:ser>
          <c:idx val="4"/>
          <c:order val="4"/>
          <c:tx>
            <c:strRef>
              <c:f>Sheet2!$B$32</c:f>
              <c:strCache>
                <c:ptCount val="1"/>
                <c:pt idx="0">
                  <c:v>5月</c:v>
                </c:pt>
              </c:strCache>
            </c:strRef>
          </c:tx>
          <c:spPr>
            <a:ln w="22225" cap="rnd">
              <a:solidFill>
                <a:schemeClr val="accent5"/>
              </a:solidFill>
            </a:ln>
            <a:effectLst>
              <a:glow rad="139700">
                <a:schemeClr val="accent5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Sheet2!$C$27:$J$27</c:f>
              <c:strCache>
                <c:ptCount val="8"/>
                <c:pt idx="0">
                  <c:v>项目1</c:v>
                </c:pt>
                <c:pt idx="1">
                  <c:v>项目2</c:v>
                </c:pt>
                <c:pt idx="2">
                  <c:v>项目3</c:v>
                </c:pt>
                <c:pt idx="3">
                  <c:v>项目4</c:v>
                </c:pt>
                <c:pt idx="4">
                  <c:v>项目5</c:v>
                </c:pt>
                <c:pt idx="5">
                  <c:v>项目6</c:v>
                </c:pt>
                <c:pt idx="6">
                  <c:v>项目7</c:v>
                </c:pt>
                <c:pt idx="7">
                  <c:v>项目8</c:v>
                </c:pt>
              </c:strCache>
            </c:strRef>
          </c:cat>
          <c:val>
            <c:numRef>
              <c:f>Sheet2!$C$32:$J$32</c:f>
              <c:numCache>
                <c:formatCode>General</c:formatCode>
                <c:ptCount val="8"/>
                <c:pt idx="0">
                  <c:v>6117</c:v>
                </c:pt>
                <c:pt idx="1">
                  <c:v>33000</c:v>
                </c:pt>
                <c:pt idx="2">
                  <c:v>34000</c:v>
                </c:pt>
                <c:pt idx="3">
                  <c:v>15000</c:v>
                </c:pt>
                <c:pt idx="4">
                  <c:v>34000</c:v>
                </c:pt>
                <c:pt idx="5">
                  <c:v>5296</c:v>
                </c:pt>
                <c:pt idx="6">
                  <c:v>3238</c:v>
                </c:pt>
                <c:pt idx="7">
                  <c:v>5433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5C1-4202-A53D-1E0510088A35}"/>
            </c:ext>
          </c:extLst>
        </c:ser>
        <c:ser>
          <c:idx val="5"/>
          <c:order val="5"/>
          <c:tx>
            <c:strRef>
              <c:f>Sheet2!$B$33</c:f>
              <c:strCache>
                <c:ptCount val="1"/>
                <c:pt idx="0">
                  <c:v>6月</c:v>
                </c:pt>
              </c:strCache>
            </c:strRef>
          </c:tx>
          <c:spPr>
            <a:ln w="22225" cap="rnd">
              <a:solidFill>
                <a:schemeClr val="accent6"/>
              </a:solidFill>
            </a:ln>
            <a:effectLst>
              <a:glow rad="139700">
                <a:schemeClr val="accent6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Sheet2!$C$27:$J$27</c:f>
              <c:strCache>
                <c:ptCount val="8"/>
                <c:pt idx="0">
                  <c:v>项目1</c:v>
                </c:pt>
                <c:pt idx="1">
                  <c:v>项目2</c:v>
                </c:pt>
                <c:pt idx="2">
                  <c:v>项目3</c:v>
                </c:pt>
                <c:pt idx="3">
                  <c:v>项目4</c:v>
                </c:pt>
                <c:pt idx="4">
                  <c:v>项目5</c:v>
                </c:pt>
                <c:pt idx="5">
                  <c:v>项目6</c:v>
                </c:pt>
                <c:pt idx="6">
                  <c:v>项目7</c:v>
                </c:pt>
                <c:pt idx="7">
                  <c:v>项目8</c:v>
                </c:pt>
              </c:strCache>
            </c:strRef>
          </c:cat>
          <c:val>
            <c:numRef>
              <c:f>Sheet2!$C$33:$J$33</c:f>
              <c:numCache>
                <c:formatCode>General</c:formatCode>
                <c:ptCount val="8"/>
                <c:pt idx="0">
                  <c:v>6003</c:v>
                </c:pt>
                <c:pt idx="1">
                  <c:v>28000</c:v>
                </c:pt>
                <c:pt idx="2">
                  <c:v>17000</c:v>
                </c:pt>
                <c:pt idx="3">
                  <c:v>20000</c:v>
                </c:pt>
                <c:pt idx="4">
                  <c:v>17000</c:v>
                </c:pt>
                <c:pt idx="5">
                  <c:v>4379</c:v>
                </c:pt>
                <c:pt idx="6">
                  <c:v>4043</c:v>
                </c:pt>
                <c:pt idx="7">
                  <c:v>5319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5C1-4202-A53D-1E0510088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204512"/>
        <c:axId val="600207464"/>
      </c:lineChart>
      <c:catAx>
        <c:axId val="600204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207464"/>
        <c:crosses val="autoZero"/>
        <c:auto val="1"/>
        <c:lblAlgn val="ctr"/>
        <c:lblOffset val="100"/>
        <c:noMultiLvlLbl val="0"/>
      </c:catAx>
      <c:valAx>
        <c:axId val="60020746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204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Sheet2!$O$21</c:f>
              <c:strCache>
                <c:ptCount val="1"/>
                <c:pt idx="0">
                  <c:v>项目2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Sheet2!$N$22:$N$27</c:f>
              <c:numCache>
                <c:formatCode>0_ </c:formatCode>
                <c:ptCount val="6"/>
                <c:pt idx="0">
                  <c:v>-43427</c:v>
                </c:pt>
                <c:pt idx="1">
                  <c:v>-13541</c:v>
                </c:pt>
                <c:pt idx="2">
                  <c:v>-8655</c:v>
                </c:pt>
                <c:pt idx="3">
                  <c:v>-17769</c:v>
                </c:pt>
                <c:pt idx="4">
                  <c:v>-9883</c:v>
                </c:pt>
                <c:pt idx="5">
                  <c:v>-33997</c:v>
                </c:pt>
              </c:numCache>
            </c:numRef>
          </c:xVal>
          <c:yVal>
            <c:numRef>
              <c:f>Sheet2!$O$22:$O$27</c:f>
              <c:numCache>
                <c:formatCode>0_ </c:formatCode>
                <c:ptCount val="6"/>
                <c:pt idx="0">
                  <c:v>-8000</c:v>
                </c:pt>
                <c:pt idx="1">
                  <c:v>-25000</c:v>
                </c:pt>
                <c:pt idx="2">
                  <c:v>-30000</c:v>
                </c:pt>
                <c:pt idx="3">
                  <c:v>-2000</c:v>
                </c:pt>
                <c:pt idx="4">
                  <c:v>11000</c:v>
                </c:pt>
                <c:pt idx="5">
                  <c:v>-8000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B0-4D0B-8C5E-9B41AFB6EC94}"/>
            </c:ext>
          </c:extLst>
        </c:ser>
        <c:ser>
          <c:idx val="1"/>
          <c:order val="1"/>
          <c:tx>
            <c:strRef>
              <c:f>Sheet2!$P$21</c:f>
              <c:strCache>
                <c:ptCount val="1"/>
                <c:pt idx="0">
                  <c:v>项目3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Sheet2!$N$22:$N$27</c:f>
              <c:numCache>
                <c:formatCode>0_ </c:formatCode>
                <c:ptCount val="6"/>
                <c:pt idx="0">
                  <c:v>-43427</c:v>
                </c:pt>
                <c:pt idx="1">
                  <c:v>-13541</c:v>
                </c:pt>
                <c:pt idx="2">
                  <c:v>-8655</c:v>
                </c:pt>
                <c:pt idx="3">
                  <c:v>-17769</c:v>
                </c:pt>
                <c:pt idx="4">
                  <c:v>-9883</c:v>
                </c:pt>
                <c:pt idx="5">
                  <c:v>-33997</c:v>
                </c:pt>
              </c:numCache>
            </c:numRef>
          </c:xVal>
          <c:yVal>
            <c:numRef>
              <c:f>Sheet2!$P$22:$P$27</c:f>
              <c:numCache>
                <c:formatCode>0_ </c:formatCode>
                <c:ptCount val="6"/>
                <c:pt idx="0">
                  <c:v>-14000</c:v>
                </c:pt>
                <c:pt idx="1">
                  <c:v>5000</c:v>
                </c:pt>
                <c:pt idx="2">
                  <c:v>-17000</c:v>
                </c:pt>
                <c:pt idx="3">
                  <c:v>4000</c:v>
                </c:pt>
                <c:pt idx="4">
                  <c:v>17000</c:v>
                </c:pt>
                <c:pt idx="5">
                  <c:v>-16000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B0-4D0B-8C5E-9B41AFB6EC94}"/>
            </c:ext>
          </c:extLst>
        </c:ser>
        <c:ser>
          <c:idx val="2"/>
          <c:order val="2"/>
          <c:tx>
            <c:strRef>
              <c:f>Sheet2!$Q$21</c:f>
              <c:strCache>
                <c:ptCount val="1"/>
                <c:pt idx="0">
                  <c:v>项目4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Sheet2!$N$22:$N$27</c:f>
              <c:numCache>
                <c:formatCode>0_ </c:formatCode>
                <c:ptCount val="6"/>
                <c:pt idx="0">
                  <c:v>-43427</c:v>
                </c:pt>
                <c:pt idx="1">
                  <c:v>-13541</c:v>
                </c:pt>
                <c:pt idx="2">
                  <c:v>-8655</c:v>
                </c:pt>
                <c:pt idx="3">
                  <c:v>-17769</c:v>
                </c:pt>
                <c:pt idx="4">
                  <c:v>-9883</c:v>
                </c:pt>
                <c:pt idx="5">
                  <c:v>-33997</c:v>
                </c:pt>
              </c:numCache>
            </c:numRef>
          </c:xVal>
          <c:yVal>
            <c:numRef>
              <c:f>Sheet2!$Q$22:$Q$27</c:f>
              <c:numCache>
                <c:formatCode>0_ </c:formatCode>
                <c:ptCount val="6"/>
                <c:pt idx="0">
                  <c:v>0</c:v>
                </c:pt>
                <c:pt idx="1">
                  <c:v>-6000</c:v>
                </c:pt>
                <c:pt idx="2">
                  <c:v>15000</c:v>
                </c:pt>
                <c:pt idx="3">
                  <c:v>-23000</c:v>
                </c:pt>
                <c:pt idx="4">
                  <c:v>-23000</c:v>
                </c:pt>
                <c:pt idx="5">
                  <c:v>-7000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BB0-4D0B-8C5E-9B41AFB6EC94}"/>
            </c:ext>
          </c:extLst>
        </c:ser>
        <c:ser>
          <c:idx val="3"/>
          <c:order val="3"/>
          <c:tx>
            <c:strRef>
              <c:f>Sheet2!$R$21</c:f>
              <c:strCache>
                <c:ptCount val="1"/>
                <c:pt idx="0">
                  <c:v>项目5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Sheet2!$N$22:$N$27</c:f>
              <c:numCache>
                <c:formatCode>0_ </c:formatCode>
                <c:ptCount val="6"/>
                <c:pt idx="0">
                  <c:v>-43427</c:v>
                </c:pt>
                <c:pt idx="1">
                  <c:v>-13541</c:v>
                </c:pt>
                <c:pt idx="2">
                  <c:v>-8655</c:v>
                </c:pt>
                <c:pt idx="3">
                  <c:v>-17769</c:v>
                </c:pt>
                <c:pt idx="4">
                  <c:v>-9883</c:v>
                </c:pt>
                <c:pt idx="5">
                  <c:v>-33997</c:v>
                </c:pt>
              </c:numCache>
            </c:numRef>
          </c:xVal>
          <c:yVal>
            <c:numRef>
              <c:f>Sheet2!$R$22:$R$27</c:f>
              <c:numCache>
                <c:formatCode>0_ </c:formatCode>
                <c:ptCount val="6"/>
                <c:pt idx="0">
                  <c:v>5000</c:v>
                </c:pt>
                <c:pt idx="1">
                  <c:v>1000</c:v>
                </c:pt>
                <c:pt idx="2">
                  <c:v>-5000</c:v>
                </c:pt>
                <c:pt idx="3">
                  <c:v>7000</c:v>
                </c:pt>
                <c:pt idx="4">
                  <c:v>1000</c:v>
                </c:pt>
                <c:pt idx="5">
                  <c:v>-11000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BB0-4D0B-8C5E-9B41AFB6EC94}"/>
            </c:ext>
          </c:extLst>
        </c:ser>
        <c:ser>
          <c:idx val="4"/>
          <c:order val="4"/>
          <c:tx>
            <c:strRef>
              <c:f>Sheet2!$S$21</c:f>
              <c:strCache>
                <c:ptCount val="1"/>
                <c:pt idx="0">
                  <c:v>项目6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5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Sheet2!$N$22:$N$27</c:f>
              <c:numCache>
                <c:formatCode>0_ </c:formatCode>
                <c:ptCount val="6"/>
                <c:pt idx="0">
                  <c:v>-43427</c:v>
                </c:pt>
                <c:pt idx="1">
                  <c:v>-13541</c:v>
                </c:pt>
                <c:pt idx="2">
                  <c:v>-8655</c:v>
                </c:pt>
                <c:pt idx="3">
                  <c:v>-17769</c:v>
                </c:pt>
                <c:pt idx="4">
                  <c:v>-9883</c:v>
                </c:pt>
                <c:pt idx="5">
                  <c:v>-33997</c:v>
                </c:pt>
              </c:numCache>
            </c:numRef>
          </c:xVal>
          <c:yVal>
            <c:numRef>
              <c:f>Sheet2!$S$22:$S$27</c:f>
              <c:numCache>
                <c:formatCode>0_ </c:formatCode>
                <c:ptCount val="6"/>
                <c:pt idx="0">
                  <c:v>-7036</c:v>
                </c:pt>
                <c:pt idx="1">
                  <c:v>-11953</c:v>
                </c:pt>
                <c:pt idx="2">
                  <c:v>-7870</c:v>
                </c:pt>
                <c:pt idx="3">
                  <c:v>-17787</c:v>
                </c:pt>
                <c:pt idx="4">
                  <c:v>-28704</c:v>
                </c:pt>
                <c:pt idx="5">
                  <c:v>-12621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BB0-4D0B-8C5E-9B41AFB6EC94}"/>
            </c:ext>
          </c:extLst>
        </c:ser>
        <c:ser>
          <c:idx val="5"/>
          <c:order val="5"/>
          <c:tx>
            <c:strRef>
              <c:f>Sheet2!$T$21</c:f>
              <c:strCache>
                <c:ptCount val="1"/>
                <c:pt idx="0">
                  <c:v>项目7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6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6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Sheet2!$N$22:$N$27</c:f>
              <c:numCache>
                <c:formatCode>0_ </c:formatCode>
                <c:ptCount val="6"/>
                <c:pt idx="0">
                  <c:v>-43427</c:v>
                </c:pt>
                <c:pt idx="1">
                  <c:v>-13541</c:v>
                </c:pt>
                <c:pt idx="2">
                  <c:v>-8655</c:v>
                </c:pt>
                <c:pt idx="3">
                  <c:v>-17769</c:v>
                </c:pt>
                <c:pt idx="4">
                  <c:v>-9883</c:v>
                </c:pt>
                <c:pt idx="5">
                  <c:v>-33997</c:v>
                </c:pt>
              </c:numCache>
            </c:numRef>
          </c:xVal>
          <c:yVal>
            <c:numRef>
              <c:f>Sheet2!$T$22:$T$27</c:f>
              <c:numCache>
                <c:formatCode>0_ </c:formatCode>
                <c:ptCount val="6"/>
                <c:pt idx="0">
                  <c:v>-11538</c:v>
                </c:pt>
                <c:pt idx="1">
                  <c:v>-21455</c:v>
                </c:pt>
                <c:pt idx="2">
                  <c:v>-32372</c:v>
                </c:pt>
                <c:pt idx="3">
                  <c:v>-14567</c:v>
                </c:pt>
                <c:pt idx="4">
                  <c:v>-11762</c:v>
                </c:pt>
                <c:pt idx="5">
                  <c:v>-15957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BB0-4D0B-8C5E-9B41AFB6EC94}"/>
            </c:ext>
          </c:extLst>
        </c:ser>
        <c:ser>
          <c:idx val="6"/>
          <c:order val="6"/>
          <c:tx>
            <c:strRef>
              <c:f>Sheet2!$U$21</c:f>
              <c:strCache>
                <c:ptCount val="1"/>
                <c:pt idx="0">
                  <c:v>项目8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lumMod val="60000"/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lumMod val="60000"/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Sheet2!$N$22:$N$27</c:f>
              <c:numCache>
                <c:formatCode>0_ </c:formatCode>
                <c:ptCount val="6"/>
                <c:pt idx="0">
                  <c:v>-43427</c:v>
                </c:pt>
                <c:pt idx="1">
                  <c:v>-13541</c:v>
                </c:pt>
                <c:pt idx="2">
                  <c:v>-8655</c:v>
                </c:pt>
                <c:pt idx="3">
                  <c:v>-17769</c:v>
                </c:pt>
                <c:pt idx="4">
                  <c:v>-9883</c:v>
                </c:pt>
                <c:pt idx="5">
                  <c:v>-33997</c:v>
                </c:pt>
              </c:numCache>
            </c:numRef>
          </c:xVal>
          <c:yVal>
            <c:numRef>
              <c:f>Sheet2!$U$22:$U$27</c:f>
              <c:numCache>
                <c:formatCode>0_ </c:formatCode>
                <c:ptCount val="6"/>
                <c:pt idx="0">
                  <c:v>-19111</c:v>
                </c:pt>
                <c:pt idx="1">
                  <c:v>-10225</c:v>
                </c:pt>
                <c:pt idx="2">
                  <c:v>-9339</c:v>
                </c:pt>
                <c:pt idx="3">
                  <c:v>-18453</c:v>
                </c:pt>
                <c:pt idx="4">
                  <c:v>-28567</c:v>
                </c:pt>
                <c:pt idx="5">
                  <c:v>-11681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BB0-4D0B-8C5E-9B41AFB6E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957192"/>
        <c:axId val="863954240"/>
      </c:scatterChart>
      <c:valAx>
        <c:axId val="86395719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4240"/>
        <c:crosses val="autoZero"/>
        <c:crossBetween val="midCat"/>
      </c:valAx>
      <c:valAx>
        <c:axId val="86395424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7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Sheet2!$K$27</c:f>
              <c:strCache>
                <c:ptCount val="1"/>
                <c:pt idx="0">
                  <c:v>合计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marker>
            <c:symbol val="circle"/>
            <c:size val="4"/>
            <c:spPr>
              <a:noFill/>
              <a:ln w="3175">
                <a:solidFill>
                  <a:schemeClr val="accent3"/>
                </a:solidFill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Sheet2!$B$28:$B$33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Sheet2!$K$28:$K$33</c:f>
              <c:numCache>
                <c:formatCode>General</c:formatCode>
                <c:ptCount val="6"/>
                <c:pt idx="0">
                  <c:v>100888</c:v>
                </c:pt>
                <c:pt idx="1">
                  <c:v>97826</c:v>
                </c:pt>
                <c:pt idx="2">
                  <c:v>104764</c:v>
                </c:pt>
                <c:pt idx="3">
                  <c:v>102424</c:v>
                </c:pt>
                <c:pt idx="4">
                  <c:v>136084</c:v>
                </c:pt>
                <c:pt idx="5">
                  <c:v>101744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radar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plotArea>
      <cx:plotAreaRegion>
        <cx:plotSurface>
          <cx:spPr>
            <a:effectLst>
              <a:glow>
                <a:schemeClr val="accent1">
                  <a:alpha val="40000"/>
                </a:schemeClr>
              </a:glow>
            </a:effectLst>
          </cx:spPr>
        </cx:plotSurface>
        <cx:series layoutId="sunburst" uniqueId="{50EE54AB-F7EE-479A-9C81-418A5728ABF4}">
          <cx:tx>
            <cx:txData>
              <cx:f>_xlchart.v1.1</cx:f>
              <cx:v>合计</cx:v>
            </cx:txData>
          </cx:tx>
          <cx:spPr>
            <a:effectLst>
              <a:glow>
                <a:schemeClr val="accent1">
                  <a:alpha val="40000"/>
                </a:schemeClr>
              </a:glow>
            </a:effectLst>
          </cx:spPr>
          <cx:dataPt idx="0">
            <cx:spPr>
              <a:noFill/>
              <a:ln w="3175">
                <a:solidFill>
                  <a:srgbClr val="DBEFF9">
                    <a:lumMod val="75000"/>
                  </a:srgbClr>
                </a:solidFill>
              </a:ln>
              <a:effectLst>
                <a:glow rad="38100">
                  <a:srgbClr val="0F6FC6">
                    <a:alpha val="40000"/>
                  </a:srgbClr>
                </a:glow>
              </a:effectLst>
            </cx:spPr>
          </cx:dataPt>
          <cx:dataPt idx="1">
            <cx:spPr>
              <a:noFill/>
              <a:ln w="3175">
                <a:solidFill>
                  <a:srgbClr val="0F6FC6"/>
                </a:solidFill>
              </a:ln>
              <a:effectLst>
                <a:glow rad="38100">
                  <a:srgbClr val="009DD9">
                    <a:alpha val="40000"/>
                  </a:srgbClr>
                </a:glow>
              </a:effectLst>
            </cx:spPr>
          </cx:dataPt>
          <cx:dataPt idx="2">
            <cx:spPr>
              <a:noFill/>
              <a:ln w="3175">
                <a:solidFill>
                  <a:srgbClr val="10CF9B"/>
                </a:solidFill>
              </a:ln>
              <a:effectLst>
                <a:glow rad="38100">
                  <a:srgbClr val="0BD0D9"/>
                </a:glow>
              </a:effectLst>
            </cx:spPr>
          </cx:dataPt>
          <cx:dataPt idx="3">
            <cx:spPr>
              <a:noFill/>
              <a:ln w="3175">
                <a:solidFill>
                  <a:srgbClr val="0BD0D9"/>
                </a:solidFill>
              </a:ln>
              <a:effectLst>
                <a:glow rad="38100">
                  <a:srgbClr val="0F6FC6">
                    <a:alpha val="40000"/>
                  </a:srgbClr>
                </a:glow>
              </a:effectLst>
            </cx:spPr>
          </cx:dataPt>
          <cx:dataPt idx="4">
            <cx:spPr>
              <a:noFill/>
              <a:ln w="3175">
                <a:solidFill>
                  <a:srgbClr val="0BD0D9"/>
                </a:solidFill>
              </a:ln>
              <a:effectLst>
                <a:glow rad="38100">
                  <a:srgbClr val="0BD0D9"/>
                </a:glow>
              </a:effectLst>
            </cx:spPr>
          </cx:dataPt>
          <cx:dataPt idx="5">
            <cx:spPr>
              <a:noFill/>
              <a:ln w="3175">
                <a:solidFill>
                  <a:srgbClr val="7CCA62"/>
                </a:solidFill>
              </a:ln>
              <a:effectLst>
                <a:glow rad="38100">
                  <a:srgbClr val="7CCA62"/>
                </a:glow>
              </a:effectLst>
            </cx:spPr>
          </cx:dataPt>
          <cx:dataLabels pos="ctr">
            <cx:visibility seriesName="0" categoryName="1" value="0"/>
          </cx:dataLabels>
          <cx:dataId val="0"/>
        </cx:series>
      </cx:plotAreaRegion>
    </cx:plotArea>
  </cx:chart>
  <cx:spPr>
    <a:solidFill>
      <a:schemeClr val="tx2"/>
    </a:solidFill>
    <a:ln>
      <a:solidFill>
        <a:schemeClr val="accent1"/>
      </a:solidFill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microsoft.com/office/2014/relationships/chartEx" Target="../charts/chartEx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142874</xdr:colOff>
      <xdr:row>30</xdr:row>
      <xdr:rowOff>123825</xdr:rowOff>
    </xdr:from>
    <xdr:to>
      <xdr:col>14</xdr:col>
      <xdr:colOff>333374</xdr:colOff>
      <xdr:row>35</xdr:row>
      <xdr:rowOff>38100</xdr:rowOff>
    </xdr:to>
    <xdr:sp macro="" textlink="">
      <xdr:nvSpPr>
        <xdr:cNvPr id="18" name="椭圆 17">
          <a:extLst>
            <a:ext uri="{FF2B5EF4-FFF2-40B4-BE49-F238E27FC236}">
              <a16:creationId xmlns:a16="http://schemas.microsoft.com/office/drawing/2014/main" id="{A328B7FA-338A-466F-A40A-DC6A327FCE47}"/>
            </a:ext>
          </a:extLst>
        </xdr:cNvPr>
        <xdr:cNvSpPr/>
      </xdr:nvSpPr>
      <xdr:spPr>
        <a:xfrm>
          <a:off x="6705599" y="4591050"/>
          <a:ext cx="676275" cy="628650"/>
        </a:xfrm>
        <a:prstGeom prst="ellipse">
          <a:avLst/>
        </a:prstGeom>
        <a:solidFill>
          <a:schemeClr val="bg2">
            <a:lumMod val="50000"/>
            <a:alpha val="16000"/>
          </a:schemeClr>
        </a:solidFill>
        <a:ln w="3175">
          <a:noFill/>
        </a:ln>
        <a:effectLst>
          <a:glow rad="330200">
            <a:schemeClr val="bg2">
              <a:lumMod val="50000"/>
              <a:alpha val="64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xdr:txBody>
    </xdr:sp>
    <xdr:clientData/>
  </xdr:twoCellAnchor>
  <xdr:twoCellAnchor>
    <xdr:from>
      <xdr:col>18</xdr:col>
      <xdr:colOff>38100</xdr:colOff>
      <xdr:row>29</xdr:row>
      <xdr:rowOff>66675</xdr:rowOff>
    </xdr:from>
    <xdr:to>
      <xdr:col>19</xdr:col>
      <xdr:colOff>142875</xdr:colOff>
      <xdr:row>33</xdr:row>
      <xdr:rowOff>95250</xdr:rowOff>
    </xdr:to>
    <xdr:sp macro="" textlink="">
      <xdr:nvSpPr>
        <xdr:cNvPr id="17" name="椭圆 16">
          <a:extLst>
            <a:ext uri="{FF2B5EF4-FFF2-40B4-BE49-F238E27FC236}">
              <a16:creationId xmlns:a16="http://schemas.microsoft.com/office/drawing/2014/main" id="{AB89E52A-503D-41DB-8239-7ADB110627AB}"/>
            </a:ext>
          </a:extLst>
        </xdr:cNvPr>
        <xdr:cNvSpPr/>
      </xdr:nvSpPr>
      <xdr:spPr>
        <a:xfrm>
          <a:off x="9029700" y="4343400"/>
          <a:ext cx="590550" cy="600075"/>
        </a:xfrm>
        <a:prstGeom prst="ellipse">
          <a:avLst/>
        </a:prstGeom>
        <a:solidFill>
          <a:schemeClr val="accent1">
            <a:lumMod val="60000"/>
            <a:lumOff val="40000"/>
            <a:alpha val="16000"/>
          </a:schemeClr>
        </a:solidFill>
        <a:ln w="3175">
          <a:noFill/>
        </a:ln>
        <a:effectLst>
          <a:glow rad="330200">
            <a:schemeClr val="accent1">
              <a:lumMod val="60000"/>
              <a:lumOff val="40000"/>
              <a:alpha val="48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xdr:txBody>
    </xdr:sp>
    <xdr:clientData/>
  </xdr:twoCellAnchor>
  <xdr:twoCellAnchor>
    <xdr:from>
      <xdr:col>0</xdr:col>
      <xdr:colOff>585787</xdr:colOff>
      <xdr:row>11</xdr:row>
      <xdr:rowOff>4762</xdr:rowOff>
    </xdr:from>
    <xdr:to>
      <xdr:col>11</xdr:col>
      <xdr:colOff>9525</xdr:colOff>
      <xdr:row>25</xdr:row>
      <xdr:rowOff>9525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F7EB1F1-DE92-40DC-B133-3BB16EF913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4761</xdr:colOff>
      <xdr:row>2</xdr:row>
      <xdr:rowOff>14287</xdr:rowOff>
    </xdr:from>
    <xdr:to>
      <xdr:col>22</xdr:col>
      <xdr:colOff>9524</xdr:colOff>
      <xdr:row>19</xdr:row>
      <xdr:rowOff>9525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E8E87EFD-0A19-4AB8-9736-D4256D3B6C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4762</xdr:colOff>
      <xdr:row>38</xdr:row>
      <xdr:rowOff>133350</xdr:rowOff>
    </xdr:from>
    <xdr:to>
      <xdr:col>22</xdr:col>
      <xdr:colOff>0</xdr:colOff>
      <xdr:row>52</xdr:row>
      <xdr:rowOff>4761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50EA47C9-F804-4BDF-8564-F427B84656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14287</xdr:colOff>
      <xdr:row>35</xdr:row>
      <xdr:rowOff>4762</xdr:rowOff>
    </xdr:from>
    <xdr:to>
      <xdr:col>5</xdr:col>
      <xdr:colOff>533400</xdr:colOff>
      <xdr:row>52</xdr:row>
      <xdr:rowOff>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71729C26-61D3-45D6-BC2A-2B03821DC3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38100</xdr:colOff>
      <xdr:row>35</xdr:row>
      <xdr:rowOff>9524</xdr:rowOff>
    </xdr:from>
    <xdr:to>
      <xdr:col>11</xdr:col>
      <xdr:colOff>0</xdr:colOff>
      <xdr:row>52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图表 7">
              <a:extLst>
                <a:ext uri="{FF2B5EF4-FFF2-40B4-BE49-F238E27FC236}">
                  <a16:creationId xmlns:a16="http://schemas.microsoft.com/office/drawing/2014/main" id="{5CF9AA7B-C9CA-4494-8C58-1FE7A93F2D9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200400" y="5143499"/>
              <a:ext cx="2676525" cy="241935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zh-CN" altLang="en-US" sz="1100"/>
                <a:t>此图表在您的 Excel 版本中不可用。
编辑此形状或将此工作簿转换为其他文件格式将永久破坏图表。</a:t>
              </a:r>
            </a:p>
          </xdr:txBody>
        </xdr:sp>
      </mc:Fallback>
    </mc:AlternateContent>
    <xdr:clientData/>
  </xdr:twoCellAnchor>
  <xdr:twoCellAnchor>
    <xdr:from>
      <xdr:col>11</xdr:col>
      <xdr:colOff>190500</xdr:colOff>
      <xdr:row>29</xdr:row>
      <xdr:rowOff>133350</xdr:rowOff>
    </xdr:from>
    <xdr:to>
      <xdr:col>13</xdr:col>
      <xdr:colOff>266700</xdr:colOff>
      <xdr:row>35</xdr:row>
      <xdr:rowOff>19050</xdr:rowOff>
    </xdr:to>
    <xdr:sp macro="" textlink="">
      <xdr:nvSpPr>
        <xdr:cNvPr id="10" name="椭圆 9">
          <a:extLst>
            <a:ext uri="{FF2B5EF4-FFF2-40B4-BE49-F238E27FC236}">
              <a16:creationId xmlns:a16="http://schemas.microsoft.com/office/drawing/2014/main" id="{8ED7C961-4DE0-4771-8E32-38D2906DE0F1}"/>
            </a:ext>
          </a:extLst>
        </xdr:cNvPr>
        <xdr:cNvSpPr/>
      </xdr:nvSpPr>
      <xdr:spPr>
        <a:xfrm>
          <a:off x="6067425" y="4410075"/>
          <a:ext cx="762000" cy="742950"/>
        </a:xfrm>
        <a:prstGeom prst="ellipse">
          <a:avLst/>
        </a:prstGeom>
        <a:solidFill>
          <a:schemeClr val="accent6">
            <a:alpha val="16000"/>
          </a:schemeClr>
        </a:solidFill>
        <a:ln w="3175">
          <a:noFill/>
        </a:ln>
        <a:effectLst>
          <a:glow rad="330200">
            <a:schemeClr val="accent6">
              <a:alpha val="76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xdr:txBody>
    </xdr:sp>
    <xdr:clientData/>
  </xdr:twoCellAnchor>
  <xdr:twoCellAnchor>
    <xdr:from>
      <xdr:col>11</xdr:col>
      <xdr:colOff>104776</xdr:colOff>
      <xdr:row>30</xdr:row>
      <xdr:rowOff>57150</xdr:rowOff>
    </xdr:from>
    <xdr:to>
      <xdr:col>13</xdr:col>
      <xdr:colOff>228600</xdr:colOff>
      <xdr:row>34</xdr:row>
      <xdr:rowOff>76199</xdr:rowOff>
    </xdr:to>
    <xdr:sp macro="" textlink="">
      <xdr:nvSpPr>
        <xdr:cNvPr id="11" name="文本框 10">
          <a:extLst>
            <a:ext uri="{FF2B5EF4-FFF2-40B4-BE49-F238E27FC236}">
              <a16:creationId xmlns:a16="http://schemas.microsoft.com/office/drawing/2014/main" id="{A6B3D866-D171-4F1F-81F4-892DE98B298D}"/>
            </a:ext>
          </a:extLst>
        </xdr:cNvPr>
        <xdr:cNvSpPr txBox="1"/>
      </xdr:nvSpPr>
      <xdr:spPr>
        <a:xfrm>
          <a:off x="5981701" y="4476750"/>
          <a:ext cx="809624" cy="5905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zh-CN" altLang="zh-CN" sz="11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项目</a:t>
          </a:r>
          <a:r>
            <a:rPr lang="en-US" altLang="zh-CN" sz="11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zh-CN" altLang="en-US" sz="1100" b="1">
              <a:solidFill>
                <a:schemeClr val="bg1"/>
              </a:solidFill>
            </a:rPr>
            <a:t>亏损最多</a:t>
          </a:r>
        </a:p>
      </xdr:txBody>
    </xdr:sp>
    <xdr:clientData/>
  </xdr:twoCellAnchor>
  <xdr:twoCellAnchor>
    <xdr:from>
      <xdr:col>18</xdr:col>
      <xdr:colOff>400050</xdr:colOff>
      <xdr:row>30</xdr:row>
      <xdr:rowOff>104775</xdr:rowOff>
    </xdr:from>
    <xdr:to>
      <xdr:col>20</xdr:col>
      <xdr:colOff>381000</xdr:colOff>
      <xdr:row>37</xdr:row>
      <xdr:rowOff>28575</xdr:rowOff>
    </xdr:to>
    <xdr:sp macro="" textlink="">
      <xdr:nvSpPr>
        <xdr:cNvPr id="13" name="椭圆 12">
          <a:extLst>
            <a:ext uri="{FF2B5EF4-FFF2-40B4-BE49-F238E27FC236}">
              <a16:creationId xmlns:a16="http://schemas.microsoft.com/office/drawing/2014/main" id="{4CCAAA38-EAF2-456C-96DF-F56156CFCCBD}"/>
            </a:ext>
          </a:extLst>
        </xdr:cNvPr>
        <xdr:cNvSpPr/>
      </xdr:nvSpPr>
      <xdr:spPr>
        <a:xfrm>
          <a:off x="9391650" y="4524375"/>
          <a:ext cx="952500" cy="923925"/>
        </a:xfrm>
        <a:prstGeom prst="ellipse">
          <a:avLst/>
        </a:prstGeom>
        <a:solidFill>
          <a:schemeClr val="accent6">
            <a:alpha val="16000"/>
          </a:schemeClr>
        </a:solidFill>
        <a:ln w="3175">
          <a:noFill/>
        </a:ln>
        <a:effectLst>
          <a:glow rad="330200">
            <a:schemeClr val="accent6">
              <a:alpha val="76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xdr:txBody>
    </xdr:sp>
    <xdr:clientData/>
  </xdr:twoCellAnchor>
  <xdr:twoCellAnchor>
    <xdr:from>
      <xdr:col>13</xdr:col>
      <xdr:colOff>342900</xdr:colOff>
      <xdr:row>29</xdr:row>
      <xdr:rowOff>114300</xdr:rowOff>
    </xdr:from>
    <xdr:to>
      <xdr:col>18</xdr:col>
      <xdr:colOff>257175</xdr:colOff>
      <xdr:row>34</xdr:row>
      <xdr:rowOff>123825</xdr:rowOff>
    </xdr:to>
    <xdr:cxnSp macro="">
      <xdr:nvCxnSpPr>
        <xdr:cNvPr id="15" name="连接符: 肘形 14">
          <a:extLst>
            <a:ext uri="{FF2B5EF4-FFF2-40B4-BE49-F238E27FC236}">
              <a16:creationId xmlns:a16="http://schemas.microsoft.com/office/drawing/2014/main" id="{189A702B-6EF3-42A6-B172-3AE876A1334E}"/>
            </a:ext>
          </a:extLst>
        </xdr:cNvPr>
        <xdr:cNvCxnSpPr/>
      </xdr:nvCxnSpPr>
      <xdr:spPr>
        <a:xfrm>
          <a:off x="6905625" y="4438650"/>
          <a:ext cx="2343150" cy="723900"/>
        </a:xfrm>
        <a:prstGeom prst="bentConnector3">
          <a:avLst/>
        </a:prstGeom>
        <a:ln w="57150">
          <a:solidFill>
            <a:schemeClr val="accent3"/>
          </a:solidFill>
          <a:tailEnd type="triangle"/>
        </a:ln>
        <a:effectLst>
          <a:glow rad="127000">
            <a:schemeClr val="accent3">
              <a:alpha val="49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19050</xdr:colOff>
      <xdr:row>31</xdr:row>
      <xdr:rowOff>133350</xdr:rowOff>
    </xdr:from>
    <xdr:to>
      <xdr:col>20</xdr:col>
      <xdr:colOff>390524</xdr:colOff>
      <xdr:row>36</xdr:row>
      <xdr:rowOff>57150</xdr:rowOff>
    </xdr:to>
    <xdr:sp macro="" textlink="">
      <xdr:nvSpPr>
        <xdr:cNvPr id="16" name="文本框 15">
          <a:extLst>
            <a:ext uri="{FF2B5EF4-FFF2-40B4-BE49-F238E27FC236}">
              <a16:creationId xmlns:a16="http://schemas.microsoft.com/office/drawing/2014/main" id="{09442889-129F-4ECF-A983-0D5C9A15C3FF}"/>
            </a:ext>
          </a:extLst>
        </xdr:cNvPr>
        <xdr:cNvSpPr txBox="1"/>
      </xdr:nvSpPr>
      <xdr:spPr>
        <a:xfrm>
          <a:off x="9496425" y="4743450"/>
          <a:ext cx="857249" cy="638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zh-CN" altLang="zh-CN" sz="11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项目</a:t>
          </a:r>
          <a:r>
            <a:rPr lang="en-US" altLang="zh-CN" sz="11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1</a:t>
          </a:r>
          <a:r>
            <a:rPr lang="en-US" altLang="zh-CN" sz="1100" b="1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en-US" altLang="zh-CN" sz="1100" b="1" baseline="0">
              <a:solidFill>
                <a:schemeClr val="bg1"/>
              </a:solidFill>
              <a:effectLst/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rPr>
            <a:t>127272 </a:t>
          </a:r>
          <a:r>
            <a:rPr lang="en-US" altLang="zh-CN" sz="1100" b="1" baseline="0">
              <a:solidFill>
                <a:schemeClr val="accent3"/>
              </a:solidFill>
              <a:effectLst/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rPr>
            <a:t> </a:t>
          </a:r>
          <a:endParaRPr lang="zh-CN" altLang="en-US" sz="1100" b="1">
            <a:solidFill>
              <a:schemeClr val="accent3"/>
            </a:solidFill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71EE0-43CF-44E3-8982-CB4E2C5E5162}">
  <dimension ref="A1:V34"/>
  <sheetViews>
    <sheetView tabSelected="1" topLeftCell="A10" workbookViewId="0">
      <selection sqref="A1:W54"/>
    </sheetView>
  </sheetViews>
  <sheetFormatPr defaultColWidth="12.125" defaultRowHeight="11.25" customHeight="1" x14ac:dyDescent="0.15"/>
  <cols>
    <col min="1" max="1" width="5.875" style="1" customWidth="1"/>
    <col min="2" max="10" width="7.125" style="7" customWidth="1"/>
    <col min="11" max="11" width="7.125" style="5" customWidth="1"/>
    <col min="12" max="12" width="2.625" style="5" customWidth="1"/>
    <col min="13" max="14" width="6.375" style="5" customWidth="1"/>
    <col min="15" max="21" width="6.375" style="6" customWidth="1"/>
    <col min="22" max="22" width="6.625" style="6" customWidth="1"/>
    <col min="23" max="23" width="5.875" style="6" customWidth="1"/>
    <col min="24" max="16384" width="12.125" style="6"/>
  </cols>
  <sheetData>
    <row r="1" spans="1:22" ht="7.5" customHeight="1" x14ac:dyDescent="0.15"/>
    <row r="2" spans="1:22" s="2" customFormat="1" ht="25.5" customHeight="1" x14ac:dyDescent="0.15">
      <c r="A2" s="1"/>
      <c r="B2" s="20" t="s">
        <v>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1.25" customHeight="1" x14ac:dyDescent="0.15">
      <c r="B3" s="10" t="s">
        <v>12</v>
      </c>
      <c r="C3" s="11" t="s">
        <v>1</v>
      </c>
      <c r="D3" s="11" t="s">
        <v>2</v>
      </c>
      <c r="E3" s="11" t="s">
        <v>3</v>
      </c>
      <c r="F3" s="11" t="s">
        <v>4</v>
      </c>
      <c r="G3" s="11" t="s">
        <v>13</v>
      </c>
      <c r="H3" s="11" t="s">
        <v>14</v>
      </c>
      <c r="I3" s="11" t="s">
        <v>15</v>
      </c>
      <c r="J3" s="11" t="s">
        <v>16</v>
      </c>
      <c r="K3" s="12" t="s">
        <v>17</v>
      </c>
    </row>
    <row r="4" spans="1:22" ht="11.25" customHeight="1" x14ac:dyDescent="0.15">
      <c r="B4" s="3" t="s">
        <v>5</v>
      </c>
      <c r="C4" s="3">
        <v>50000</v>
      </c>
      <c r="D4" s="3">
        <v>28000</v>
      </c>
      <c r="E4" s="3">
        <v>30000</v>
      </c>
      <c r="F4" s="3">
        <v>15000</v>
      </c>
      <c r="G4" s="3">
        <v>20000</v>
      </c>
      <c r="H4" s="3">
        <v>16000</v>
      </c>
      <c r="I4" s="3">
        <v>15000</v>
      </c>
      <c r="J4" s="3">
        <v>25000</v>
      </c>
      <c r="K4" s="4">
        <f t="shared" ref="K4:K10" si="0">SUM(C4:J4)</f>
        <v>199000</v>
      </c>
    </row>
    <row r="5" spans="1:22" ht="11.25" customHeight="1" x14ac:dyDescent="0.15">
      <c r="B5" s="11" t="s">
        <v>6</v>
      </c>
      <c r="C5" s="11">
        <v>20000</v>
      </c>
      <c r="D5" s="11">
        <v>40000</v>
      </c>
      <c r="E5" s="11">
        <v>15000</v>
      </c>
      <c r="F5" s="11">
        <v>30000</v>
      </c>
      <c r="G5" s="11">
        <v>15000</v>
      </c>
      <c r="H5" s="11">
        <v>20000</v>
      </c>
      <c r="I5" s="11">
        <v>24000</v>
      </c>
      <c r="J5" s="11">
        <v>16000</v>
      </c>
      <c r="K5" s="12">
        <f t="shared" si="0"/>
        <v>180000</v>
      </c>
    </row>
    <row r="6" spans="1:22" ht="11.25" customHeight="1" x14ac:dyDescent="0.15">
      <c r="B6" s="3" t="s">
        <v>20</v>
      </c>
      <c r="C6" s="3">
        <v>15000</v>
      </c>
      <c r="D6" s="3">
        <v>50000</v>
      </c>
      <c r="E6" s="3">
        <v>32000</v>
      </c>
      <c r="F6" s="3">
        <v>19000</v>
      </c>
      <c r="G6" s="3">
        <v>20000</v>
      </c>
      <c r="H6" s="3">
        <v>15000</v>
      </c>
      <c r="I6" s="3">
        <v>34000</v>
      </c>
      <c r="J6" s="3">
        <v>15000</v>
      </c>
      <c r="K6" s="4">
        <f t="shared" si="0"/>
        <v>200000</v>
      </c>
    </row>
    <row r="7" spans="1:22" ht="11.25" customHeight="1" x14ac:dyDescent="0.15">
      <c r="B7" s="11" t="s">
        <v>8</v>
      </c>
      <c r="C7" s="11">
        <v>24000</v>
      </c>
      <c r="D7" s="11">
        <v>19000</v>
      </c>
      <c r="E7" s="11">
        <v>20000</v>
      </c>
      <c r="F7" s="11">
        <v>40000</v>
      </c>
      <c r="G7" s="11">
        <v>17000</v>
      </c>
      <c r="H7" s="11">
        <v>24000</v>
      </c>
      <c r="I7" s="11">
        <v>17000</v>
      </c>
      <c r="J7" s="11">
        <v>24000</v>
      </c>
      <c r="K7" s="12">
        <f t="shared" si="0"/>
        <v>185000</v>
      </c>
    </row>
    <row r="8" spans="1:22" ht="11.25" customHeight="1" x14ac:dyDescent="0.15">
      <c r="B8" s="3" t="s">
        <v>21</v>
      </c>
      <c r="C8" s="3">
        <v>16000</v>
      </c>
      <c r="D8" s="3">
        <v>22000</v>
      </c>
      <c r="E8" s="3">
        <v>17000</v>
      </c>
      <c r="F8" s="3">
        <v>38000</v>
      </c>
      <c r="G8" s="3">
        <v>33000</v>
      </c>
      <c r="H8" s="3">
        <v>34000</v>
      </c>
      <c r="I8" s="3">
        <v>15000</v>
      </c>
      <c r="J8" s="3">
        <v>34000</v>
      </c>
      <c r="K8" s="4">
        <f t="shared" si="0"/>
        <v>209000</v>
      </c>
    </row>
    <row r="9" spans="1:22" ht="11.25" customHeight="1" x14ac:dyDescent="0.15">
      <c r="B9" s="11" t="s">
        <v>10</v>
      </c>
      <c r="C9" s="11">
        <v>40000</v>
      </c>
      <c r="D9" s="11">
        <v>36000</v>
      </c>
      <c r="E9" s="11">
        <v>33000</v>
      </c>
      <c r="F9" s="11">
        <v>27000</v>
      </c>
      <c r="G9" s="11">
        <v>28000</v>
      </c>
      <c r="H9" s="11">
        <v>17000</v>
      </c>
      <c r="I9" s="11">
        <v>20000</v>
      </c>
      <c r="J9" s="11">
        <v>17000</v>
      </c>
      <c r="K9" s="12">
        <f t="shared" si="0"/>
        <v>218000</v>
      </c>
    </row>
    <row r="10" spans="1:22" ht="11.25" customHeight="1" x14ac:dyDescent="0.15">
      <c r="B10" s="3" t="s">
        <v>11</v>
      </c>
      <c r="C10" s="3">
        <f t="shared" ref="C10:J10" si="1">SUM(C4:C9)</f>
        <v>165000</v>
      </c>
      <c r="D10" s="3">
        <f t="shared" si="1"/>
        <v>195000</v>
      </c>
      <c r="E10" s="3">
        <f t="shared" si="1"/>
        <v>147000</v>
      </c>
      <c r="F10" s="3">
        <f t="shared" si="1"/>
        <v>169000</v>
      </c>
      <c r="G10" s="3">
        <f t="shared" si="1"/>
        <v>133000</v>
      </c>
      <c r="H10" s="3">
        <f t="shared" si="1"/>
        <v>126000</v>
      </c>
      <c r="I10" s="3">
        <f t="shared" si="1"/>
        <v>125000</v>
      </c>
      <c r="J10" s="3">
        <f t="shared" si="1"/>
        <v>131000</v>
      </c>
      <c r="K10" s="4">
        <f t="shared" si="0"/>
        <v>1191000</v>
      </c>
    </row>
    <row r="21" spans="2:22" ht="11.25" customHeight="1" x14ac:dyDescent="0.15">
      <c r="J21" s="8"/>
      <c r="M21" s="17" t="s">
        <v>19</v>
      </c>
      <c r="N21" s="18" t="s">
        <v>1</v>
      </c>
      <c r="O21" s="18" t="s">
        <v>2</v>
      </c>
      <c r="P21" s="18" t="s">
        <v>3</v>
      </c>
      <c r="Q21" s="18" t="s">
        <v>4</v>
      </c>
      <c r="R21" s="18" t="s">
        <v>13</v>
      </c>
      <c r="S21" s="18" t="s">
        <v>14</v>
      </c>
      <c r="T21" s="18" t="s">
        <v>15</v>
      </c>
      <c r="U21" s="18" t="s">
        <v>16</v>
      </c>
      <c r="V21" s="19" t="s">
        <v>17</v>
      </c>
    </row>
    <row r="22" spans="2:22" ht="11.25" customHeight="1" x14ac:dyDescent="0.15">
      <c r="J22" s="8"/>
      <c r="M22" s="9" t="s">
        <v>5</v>
      </c>
      <c r="N22" s="9">
        <f>C28-C4</f>
        <v>-43427</v>
      </c>
      <c r="O22" s="9">
        <f t="shared" ref="O22:T22" si="2">D28-D4</f>
        <v>-8000</v>
      </c>
      <c r="P22" s="9">
        <f t="shared" si="2"/>
        <v>-14000</v>
      </c>
      <c r="Q22" s="9">
        <f t="shared" si="2"/>
        <v>0</v>
      </c>
      <c r="R22" s="9">
        <f t="shared" si="2"/>
        <v>5000</v>
      </c>
      <c r="S22" s="9">
        <f t="shared" si="2"/>
        <v>-7036</v>
      </c>
      <c r="T22" s="9">
        <f t="shared" si="2"/>
        <v>-11538</v>
      </c>
      <c r="U22" s="9">
        <f>J28-J4</f>
        <v>-19111</v>
      </c>
      <c r="V22" s="9">
        <f t="shared" ref="V22:V28" si="3">SUM(N22:U22)</f>
        <v>-98112</v>
      </c>
    </row>
    <row r="23" spans="2:22" ht="11.25" customHeight="1" x14ac:dyDescent="0.15">
      <c r="J23" s="8"/>
      <c r="M23" s="17" t="s">
        <v>22</v>
      </c>
      <c r="N23" s="18">
        <f t="shared" ref="N23:N25" si="4">C29-C5</f>
        <v>-13541</v>
      </c>
      <c r="O23" s="18">
        <f t="shared" ref="O23:O27" si="5">D29-D5</f>
        <v>-25000</v>
      </c>
      <c r="P23" s="18">
        <f t="shared" ref="P23:P27" si="6">E29-E5</f>
        <v>5000</v>
      </c>
      <c r="Q23" s="18">
        <f t="shared" ref="Q23:Q27" si="7">F29-F5</f>
        <v>-6000</v>
      </c>
      <c r="R23" s="18">
        <f t="shared" ref="R23:R27" si="8">G29-G5</f>
        <v>1000</v>
      </c>
      <c r="S23" s="18">
        <f t="shared" ref="S23:S27" si="9">H29-H5</f>
        <v>-11953</v>
      </c>
      <c r="T23" s="18">
        <f t="shared" ref="T23:U27" si="10">I29-I5</f>
        <v>-21455</v>
      </c>
      <c r="U23" s="18">
        <f t="shared" si="10"/>
        <v>-10225</v>
      </c>
      <c r="V23" s="19">
        <f t="shared" si="3"/>
        <v>-82174</v>
      </c>
    </row>
    <row r="24" spans="2:22" ht="11.25" customHeight="1" x14ac:dyDescent="0.15">
      <c r="M24" s="9" t="s">
        <v>7</v>
      </c>
      <c r="N24" s="9">
        <f t="shared" si="4"/>
        <v>-8655</v>
      </c>
      <c r="O24" s="9">
        <f t="shared" si="5"/>
        <v>-30000</v>
      </c>
      <c r="P24" s="9">
        <f t="shared" si="6"/>
        <v>-17000</v>
      </c>
      <c r="Q24" s="9">
        <f t="shared" si="7"/>
        <v>15000</v>
      </c>
      <c r="R24" s="9">
        <f t="shared" si="8"/>
        <v>-5000</v>
      </c>
      <c r="S24" s="9">
        <f t="shared" si="9"/>
        <v>-7870</v>
      </c>
      <c r="T24" s="9">
        <f t="shared" si="10"/>
        <v>-32372</v>
      </c>
      <c r="U24" s="9">
        <f t="shared" ref="U24:U27" si="11">J30-J6</f>
        <v>-9339</v>
      </c>
      <c r="V24" s="9">
        <f t="shared" si="3"/>
        <v>-95236</v>
      </c>
    </row>
    <row r="25" spans="2:22" ht="11.25" customHeight="1" x14ac:dyDescent="0.15">
      <c r="M25" s="17" t="s">
        <v>23</v>
      </c>
      <c r="N25" s="18">
        <f t="shared" si="4"/>
        <v>-17769</v>
      </c>
      <c r="O25" s="18">
        <f t="shared" si="5"/>
        <v>-2000</v>
      </c>
      <c r="P25" s="18">
        <f t="shared" si="6"/>
        <v>4000</v>
      </c>
      <c r="Q25" s="18">
        <f t="shared" si="7"/>
        <v>-23000</v>
      </c>
      <c r="R25" s="18">
        <f t="shared" si="8"/>
        <v>7000</v>
      </c>
      <c r="S25" s="18">
        <f t="shared" si="9"/>
        <v>-17787</v>
      </c>
      <c r="T25" s="18">
        <f t="shared" si="10"/>
        <v>-14567</v>
      </c>
      <c r="U25" s="18">
        <f t="shared" si="11"/>
        <v>-18453</v>
      </c>
      <c r="V25" s="19">
        <f t="shared" si="3"/>
        <v>-82576</v>
      </c>
    </row>
    <row r="26" spans="2:22" ht="11.25" customHeight="1" x14ac:dyDescent="0.15">
      <c r="M26" s="9" t="s">
        <v>9</v>
      </c>
      <c r="N26" s="9">
        <f>C32-C8</f>
        <v>-9883</v>
      </c>
      <c r="O26" s="9">
        <f t="shared" si="5"/>
        <v>11000</v>
      </c>
      <c r="P26" s="9">
        <f t="shared" si="6"/>
        <v>17000</v>
      </c>
      <c r="Q26" s="9">
        <f t="shared" si="7"/>
        <v>-23000</v>
      </c>
      <c r="R26" s="9">
        <f t="shared" si="8"/>
        <v>1000</v>
      </c>
      <c r="S26" s="9">
        <f t="shared" si="9"/>
        <v>-28704</v>
      </c>
      <c r="T26" s="9">
        <f t="shared" si="10"/>
        <v>-11762</v>
      </c>
      <c r="U26" s="9">
        <f t="shared" si="11"/>
        <v>-28567</v>
      </c>
      <c r="V26" s="9">
        <f t="shared" si="3"/>
        <v>-72916</v>
      </c>
    </row>
    <row r="27" spans="2:22" ht="11.25" customHeight="1" x14ac:dyDescent="0.15">
      <c r="B27" s="13" t="s">
        <v>18</v>
      </c>
      <c r="C27" s="14" t="s">
        <v>1</v>
      </c>
      <c r="D27" s="14" t="s">
        <v>2</v>
      </c>
      <c r="E27" s="14" t="s">
        <v>3</v>
      </c>
      <c r="F27" s="14" t="s">
        <v>4</v>
      </c>
      <c r="G27" s="14" t="s">
        <v>13</v>
      </c>
      <c r="H27" s="14" t="s">
        <v>14</v>
      </c>
      <c r="I27" s="14" t="s">
        <v>15</v>
      </c>
      <c r="J27" s="14" t="s">
        <v>16</v>
      </c>
      <c r="K27" s="15" t="s">
        <v>17</v>
      </c>
      <c r="M27" s="17" t="s">
        <v>24</v>
      </c>
      <c r="N27" s="18">
        <f>C33-C9</f>
        <v>-33997</v>
      </c>
      <c r="O27" s="18">
        <f t="shared" si="5"/>
        <v>-8000</v>
      </c>
      <c r="P27" s="18">
        <f t="shared" si="6"/>
        <v>-16000</v>
      </c>
      <c r="Q27" s="18">
        <f t="shared" si="7"/>
        <v>-7000</v>
      </c>
      <c r="R27" s="18">
        <f t="shared" si="8"/>
        <v>-11000</v>
      </c>
      <c r="S27" s="18">
        <f t="shared" si="9"/>
        <v>-12621</v>
      </c>
      <c r="T27" s="18">
        <f t="shared" si="10"/>
        <v>-15957</v>
      </c>
      <c r="U27" s="18">
        <f t="shared" si="11"/>
        <v>-11681</v>
      </c>
      <c r="V27" s="19">
        <f t="shared" si="3"/>
        <v>-116256</v>
      </c>
    </row>
    <row r="28" spans="2:22" ht="11.25" customHeight="1" x14ac:dyDescent="0.15">
      <c r="B28" s="16" t="s">
        <v>5</v>
      </c>
      <c r="C28" s="16">
        <v>6573</v>
      </c>
      <c r="D28" s="16">
        <v>20000</v>
      </c>
      <c r="E28" s="16">
        <v>16000</v>
      </c>
      <c r="F28" s="16">
        <v>15000</v>
      </c>
      <c r="G28" s="16">
        <v>25000</v>
      </c>
      <c r="H28" s="16">
        <v>8964</v>
      </c>
      <c r="I28" s="16">
        <v>3462</v>
      </c>
      <c r="J28" s="16">
        <v>5889</v>
      </c>
      <c r="K28" s="16">
        <f t="shared" ref="K28:K34" si="12">SUM(C28:J28)</f>
        <v>100888</v>
      </c>
      <c r="M28" s="9" t="s">
        <v>11</v>
      </c>
      <c r="N28" s="9">
        <f t="shared" ref="N28:U28" si="13">SUM(N22:N27)</f>
        <v>-127272</v>
      </c>
      <c r="O28" s="9">
        <f t="shared" si="13"/>
        <v>-62000</v>
      </c>
      <c r="P28" s="9">
        <f t="shared" si="13"/>
        <v>-21000</v>
      </c>
      <c r="Q28" s="9">
        <f t="shared" si="13"/>
        <v>-44000</v>
      </c>
      <c r="R28" s="9">
        <f t="shared" si="13"/>
        <v>-2000</v>
      </c>
      <c r="S28" s="9">
        <f t="shared" si="13"/>
        <v>-85971</v>
      </c>
      <c r="T28" s="9">
        <f t="shared" si="13"/>
        <v>-107651</v>
      </c>
      <c r="U28" s="9">
        <f t="shared" si="13"/>
        <v>-97376</v>
      </c>
      <c r="V28" s="9">
        <f t="shared" si="3"/>
        <v>-547270</v>
      </c>
    </row>
    <row r="29" spans="2:22" ht="11.25" customHeight="1" x14ac:dyDescent="0.15">
      <c r="B29" s="13" t="s">
        <v>22</v>
      </c>
      <c r="C29" s="14">
        <v>6459</v>
      </c>
      <c r="D29" s="14">
        <v>15000</v>
      </c>
      <c r="E29" s="14">
        <v>20000</v>
      </c>
      <c r="F29" s="14">
        <v>24000</v>
      </c>
      <c r="G29" s="14">
        <v>16000</v>
      </c>
      <c r="H29" s="14">
        <v>8047</v>
      </c>
      <c r="I29" s="14">
        <v>2545</v>
      </c>
      <c r="J29" s="14">
        <v>5775</v>
      </c>
      <c r="K29" s="15">
        <f t="shared" si="12"/>
        <v>97826</v>
      </c>
    </row>
    <row r="30" spans="2:22" ht="11.25" customHeight="1" x14ac:dyDescent="0.15">
      <c r="B30" s="16" t="s">
        <v>7</v>
      </c>
      <c r="C30" s="16">
        <v>6345</v>
      </c>
      <c r="D30" s="16">
        <v>20000</v>
      </c>
      <c r="E30" s="16">
        <v>15000</v>
      </c>
      <c r="F30" s="16">
        <v>34000</v>
      </c>
      <c r="G30" s="16">
        <v>15000</v>
      </c>
      <c r="H30" s="16">
        <v>7130</v>
      </c>
      <c r="I30" s="16">
        <v>1628</v>
      </c>
      <c r="J30" s="16">
        <v>5661</v>
      </c>
      <c r="K30" s="16">
        <f t="shared" si="12"/>
        <v>104764</v>
      </c>
    </row>
    <row r="31" spans="2:22" ht="11.25" customHeight="1" x14ac:dyDescent="0.15">
      <c r="B31" s="13" t="s">
        <v>23</v>
      </c>
      <c r="C31" s="14">
        <v>6231</v>
      </c>
      <c r="D31" s="14">
        <v>17000</v>
      </c>
      <c r="E31" s="14">
        <v>24000</v>
      </c>
      <c r="F31" s="14">
        <v>17000</v>
      </c>
      <c r="G31" s="14">
        <v>24000</v>
      </c>
      <c r="H31" s="14">
        <v>6213</v>
      </c>
      <c r="I31" s="14">
        <v>2433</v>
      </c>
      <c r="J31" s="14">
        <v>5547</v>
      </c>
      <c r="K31" s="15">
        <f t="shared" si="12"/>
        <v>102424</v>
      </c>
    </row>
    <row r="32" spans="2:22" ht="11.25" customHeight="1" x14ac:dyDescent="0.15">
      <c r="B32" s="16" t="s">
        <v>9</v>
      </c>
      <c r="C32" s="16">
        <v>6117</v>
      </c>
      <c r="D32" s="16">
        <v>33000</v>
      </c>
      <c r="E32" s="16">
        <v>34000</v>
      </c>
      <c r="F32" s="16">
        <v>15000</v>
      </c>
      <c r="G32" s="16">
        <v>34000</v>
      </c>
      <c r="H32" s="16">
        <v>5296</v>
      </c>
      <c r="I32" s="16">
        <v>3238</v>
      </c>
      <c r="J32" s="16">
        <v>5433</v>
      </c>
      <c r="K32" s="16">
        <f t="shared" si="12"/>
        <v>136084</v>
      </c>
    </row>
    <row r="33" spans="2:11" ht="11.25" customHeight="1" x14ac:dyDescent="0.15">
      <c r="B33" s="13" t="s">
        <v>24</v>
      </c>
      <c r="C33" s="14">
        <v>6003</v>
      </c>
      <c r="D33" s="14">
        <v>28000</v>
      </c>
      <c r="E33" s="14">
        <v>17000</v>
      </c>
      <c r="F33" s="14">
        <v>20000</v>
      </c>
      <c r="G33" s="14">
        <v>17000</v>
      </c>
      <c r="H33" s="14">
        <v>4379</v>
      </c>
      <c r="I33" s="14">
        <v>4043</v>
      </c>
      <c r="J33" s="14">
        <v>5319</v>
      </c>
      <c r="K33" s="15">
        <f t="shared" si="12"/>
        <v>101744</v>
      </c>
    </row>
    <row r="34" spans="2:11" ht="11.25" customHeight="1" x14ac:dyDescent="0.15">
      <c r="B34" s="16" t="s">
        <v>11</v>
      </c>
      <c r="C34" s="16">
        <f t="shared" ref="C34:J34" si="14">SUM(C28:C33)</f>
        <v>37728</v>
      </c>
      <c r="D34" s="16">
        <f t="shared" si="14"/>
        <v>133000</v>
      </c>
      <c r="E34" s="16">
        <f t="shared" si="14"/>
        <v>126000</v>
      </c>
      <c r="F34" s="16">
        <f t="shared" si="14"/>
        <v>125000</v>
      </c>
      <c r="G34" s="16">
        <f t="shared" si="14"/>
        <v>131000</v>
      </c>
      <c r="H34" s="16">
        <f t="shared" si="14"/>
        <v>40029</v>
      </c>
      <c r="I34" s="16">
        <f t="shared" si="14"/>
        <v>17349</v>
      </c>
      <c r="J34" s="16">
        <f t="shared" si="14"/>
        <v>33624</v>
      </c>
      <c r="K34" s="16">
        <f t="shared" si="12"/>
        <v>643730</v>
      </c>
    </row>
  </sheetData>
  <mergeCells count="1">
    <mergeCell ref="B2:V2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cp:lastPrinted>2018-07-30T08:47:18Z</cp:lastPrinted>
  <dcterms:created xsi:type="dcterms:W3CDTF">2017-10-12T08:26:00Z</dcterms:created>
  <dcterms:modified xsi:type="dcterms:W3CDTF">2019-06-11T09:32:35Z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