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86AADC76-7D82-475D-A03C-D761A93352A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Sheet1!$B$4:$D$15</definedName>
    <definedName name="_xlchart.v1.1" hidden="1">Sheet1!$H$3</definedName>
    <definedName name="_xlchart.v1.2" hidden="1">Sheet1!$H$4:$H$15</definedName>
    <definedName name="_xlchart.v1.3" hidden="1">Sheet1!$B$4:$D$15</definedName>
    <definedName name="_xlchart.v1.4" hidden="1">Sheet1!$H$3</definedName>
    <definedName name="_xlchart.v1.5" hidden="1">Sheet1!$H$4:$H$15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5" l="1"/>
  <c r="I6" i="5"/>
  <c r="I10" i="5"/>
  <c r="I12" i="5"/>
  <c r="I14" i="5"/>
  <c r="I4" i="5"/>
  <c r="H5" i="5"/>
  <c r="H6" i="5"/>
  <c r="H7" i="5"/>
  <c r="H8" i="5"/>
  <c r="H9" i="5"/>
  <c r="H10" i="5"/>
  <c r="H11" i="5"/>
  <c r="H12" i="5"/>
  <c r="H13" i="5"/>
  <c r="H14" i="5"/>
  <c r="H15" i="5"/>
  <c r="H4" i="5"/>
  <c r="G5" i="5"/>
  <c r="G6" i="5"/>
  <c r="G7" i="5"/>
  <c r="G8" i="5"/>
  <c r="G9" i="5"/>
  <c r="G10" i="5"/>
  <c r="G11" i="5"/>
  <c r="G12" i="5"/>
  <c r="G13" i="5"/>
  <c r="G14" i="5"/>
  <c r="G15" i="5"/>
  <c r="G4" i="5"/>
</calcChain>
</file>

<file path=xl/sharedStrings.xml><?xml version="1.0" encoding="utf-8"?>
<sst xmlns="http://schemas.openxmlformats.org/spreadsheetml/2006/main" count="27" uniqueCount="15">
  <si>
    <t>一年级</t>
    <phoneticPr fontId="1" type="noConversion"/>
  </si>
  <si>
    <t>二年级</t>
    <phoneticPr fontId="1" type="noConversion"/>
  </si>
  <si>
    <t>三年级</t>
    <phoneticPr fontId="1" type="noConversion"/>
  </si>
  <si>
    <t>一班男生</t>
    <phoneticPr fontId="1" type="noConversion"/>
  </si>
  <si>
    <t>一班女生</t>
    <phoneticPr fontId="1" type="noConversion"/>
  </si>
  <si>
    <t>二班男生</t>
    <phoneticPr fontId="1" type="noConversion"/>
  </si>
  <si>
    <t>二班女生</t>
    <phoneticPr fontId="1" type="noConversion"/>
  </si>
  <si>
    <r>
      <t>2017年</t>
    </r>
    <r>
      <rPr>
        <sz val="11"/>
        <color theme="1"/>
        <rFont val="华文新魏"/>
        <family val="3"/>
        <charset val="134"/>
        <scheme val="minor"/>
      </rPr>
      <t/>
    </r>
  </si>
  <si>
    <r>
      <t>2018年</t>
    </r>
    <r>
      <rPr>
        <sz val="11"/>
        <color theme="1"/>
        <rFont val="华文新魏"/>
        <family val="3"/>
        <charset val="134"/>
        <scheme val="minor"/>
      </rPr>
      <t/>
    </r>
  </si>
  <si>
    <t>一班</t>
    <phoneticPr fontId="1" type="noConversion"/>
  </si>
  <si>
    <t>二班</t>
    <phoneticPr fontId="1" type="noConversion"/>
  </si>
  <si>
    <t>人数增减</t>
    <phoneticPr fontId="1" type="noConversion"/>
  </si>
  <si>
    <t>最高值</t>
    <phoneticPr fontId="1" type="noConversion"/>
  </si>
  <si>
    <t>班级合计人数</t>
    <phoneticPr fontId="1" type="noConversion"/>
  </si>
  <si>
    <t>班级男女比例表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</si>
</sst>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华文新魏"/>
      <charset val="134"/>
      <scheme val="minor"/>
    </font>
    <font>
      <sz val="9"/>
      <name val="华文新魏"/>
      <family val="3"/>
      <charset val="134"/>
      <scheme val="minor"/>
    </font>
    <font>
      <sz val="11"/>
      <color theme="1"/>
      <name val="华文新魏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8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Dashed">
        <color theme="5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2017年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Sheet1!$B$4:$D$15</c:f>
              <c:multiLvlStrCache>
                <c:ptCount val="12"/>
                <c:lvl>
                  <c:pt idx="0">
                    <c:v>一班男生</c:v>
                  </c:pt>
                  <c:pt idx="1">
                    <c:v>一班女生</c:v>
                  </c:pt>
                  <c:pt idx="2">
                    <c:v>二班男生</c:v>
                  </c:pt>
                  <c:pt idx="3">
                    <c:v>二班女生</c:v>
                  </c:pt>
                  <c:pt idx="4">
                    <c:v>一班男生</c:v>
                  </c:pt>
                  <c:pt idx="5">
                    <c:v>一班女生</c:v>
                  </c:pt>
                  <c:pt idx="6">
                    <c:v>二班男生</c:v>
                  </c:pt>
                  <c:pt idx="7">
                    <c:v>二班女生</c:v>
                  </c:pt>
                  <c:pt idx="8">
                    <c:v>一班男生</c:v>
                  </c:pt>
                  <c:pt idx="9">
                    <c:v>一班女生</c:v>
                  </c:pt>
                  <c:pt idx="10">
                    <c:v>二班男生</c:v>
                  </c:pt>
                  <c:pt idx="11">
                    <c:v>二班女生</c:v>
                  </c:pt>
                </c:lvl>
                <c:lvl>
                  <c:pt idx="0">
                    <c:v>一班</c:v>
                  </c:pt>
                  <c:pt idx="2">
                    <c:v>二班</c:v>
                  </c:pt>
                  <c:pt idx="4">
                    <c:v>一班</c:v>
                  </c:pt>
                  <c:pt idx="6">
                    <c:v>二班</c:v>
                  </c:pt>
                  <c:pt idx="8">
                    <c:v>一班</c:v>
                  </c:pt>
                  <c:pt idx="10">
                    <c:v>二班</c:v>
                  </c:pt>
                </c:lvl>
                <c:lvl>
                  <c:pt idx="0">
                    <c:v>一年级</c:v>
                  </c:pt>
                  <c:pt idx="4">
                    <c:v>二年级</c:v>
                  </c:pt>
                  <c:pt idx="8">
                    <c:v>三年级</c:v>
                  </c:pt>
                </c:lvl>
              </c:multiLvlStrCache>
            </c:multiLvlStrRef>
          </c:xVal>
          <c:yVal>
            <c:numRef>
              <c:f>Sheet1!$E$4:$E$15</c:f>
              <c:numCache>
                <c:formatCode>General</c:formatCode>
                <c:ptCount val="12"/>
                <c:pt idx="0">
                  <c:v>33</c:v>
                </c:pt>
                <c:pt idx="1">
                  <c:v>25</c:v>
                </c:pt>
                <c:pt idx="2">
                  <c:v>41</c:v>
                </c:pt>
                <c:pt idx="3">
                  <c:v>20</c:v>
                </c:pt>
                <c:pt idx="4">
                  <c:v>35</c:v>
                </c:pt>
                <c:pt idx="5">
                  <c:v>28</c:v>
                </c:pt>
                <c:pt idx="6">
                  <c:v>44</c:v>
                </c:pt>
                <c:pt idx="7">
                  <c:v>19</c:v>
                </c:pt>
                <c:pt idx="8">
                  <c:v>22</c:v>
                </c:pt>
                <c:pt idx="9">
                  <c:v>40</c:v>
                </c:pt>
                <c:pt idx="10">
                  <c:v>38</c:v>
                </c:pt>
                <c:pt idx="11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2018年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Sheet1!$B$4:$D$15</c:f>
              <c:multiLvlStrCache>
                <c:ptCount val="12"/>
                <c:lvl>
                  <c:pt idx="0">
                    <c:v>一班男生</c:v>
                  </c:pt>
                  <c:pt idx="1">
                    <c:v>一班女生</c:v>
                  </c:pt>
                  <c:pt idx="2">
                    <c:v>二班男生</c:v>
                  </c:pt>
                  <c:pt idx="3">
                    <c:v>二班女生</c:v>
                  </c:pt>
                  <c:pt idx="4">
                    <c:v>一班男生</c:v>
                  </c:pt>
                  <c:pt idx="5">
                    <c:v>一班女生</c:v>
                  </c:pt>
                  <c:pt idx="6">
                    <c:v>二班男生</c:v>
                  </c:pt>
                  <c:pt idx="7">
                    <c:v>二班女生</c:v>
                  </c:pt>
                  <c:pt idx="8">
                    <c:v>一班男生</c:v>
                  </c:pt>
                  <c:pt idx="9">
                    <c:v>一班女生</c:v>
                  </c:pt>
                  <c:pt idx="10">
                    <c:v>二班男生</c:v>
                  </c:pt>
                  <c:pt idx="11">
                    <c:v>二班女生</c:v>
                  </c:pt>
                </c:lvl>
                <c:lvl>
                  <c:pt idx="0">
                    <c:v>一班</c:v>
                  </c:pt>
                  <c:pt idx="2">
                    <c:v>二班</c:v>
                  </c:pt>
                  <c:pt idx="4">
                    <c:v>一班</c:v>
                  </c:pt>
                  <c:pt idx="6">
                    <c:v>二班</c:v>
                  </c:pt>
                  <c:pt idx="8">
                    <c:v>一班</c:v>
                  </c:pt>
                  <c:pt idx="10">
                    <c:v>二班</c:v>
                  </c:pt>
                </c:lvl>
                <c:lvl>
                  <c:pt idx="0">
                    <c:v>一年级</c:v>
                  </c:pt>
                  <c:pt idx="4">
                    <c:v>二年级</c:v>
                  </c:pt>
                  <c:pt idx="8">
                    <c:v>三年级</c:v>
                  </c:pt>
                </c:lvl>
              </c:multiLvlStrCache>
            </c:multiLvlStrRef>
          </c:xVal>
          <c:yVal>
            <c:numRef>
              <c:f>Sheet1!$F$4:$F$15</c:f>
              <c:numCache>
                <c:formatCode>General</c:formatCode>
                <c:ptCount val="12"/>
                <c:pt idx="0">
                  <c:v>43</c:v>
                </c:pt>
                <c:pt idx="1">
                  <c:v>16</c:v>
                </c:pt>
                <c:pt idx="2">
                  <c:v>22</c:v>
                </c:pt>
                <c:pt idx="3">
                  <c:v>40</c:v>
                </c:pt>
                <c:pt idx="4">
                  <c:v>38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41</c:v>
                </c:pt>
                <c:pt idx="9">
                  <c:v>20</c:v>
                </c:pt>
                <c:pt idx="10">
                  <c:v>35</c:v>
                </c:pt>
                <c:pt idx="11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人数增减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Sheet1!$B$4:$D$15</c:f>
              <c:multiLvlStrCache>
                <c:ptCount val="12"/>
                <c:lvl>
                  <c:pt idx="0">
                    <c:v>一班男生</c:v>
                  </c:pt>
                  <c:pt idx="1">
                    <c:v>一班女生</c:v>
                  </c:pt>
                  <c:pt idx="2">
                    <c:v>二班男生</c:v>
                  </c:pt>
                  <c:pt idx="3">
                    <c:v>二班女生</c:v>
                  </c:pt>
                  <c:pt idx="4">
                    <c:v>一班男生</c:v>
                  </c:pt>
                  <c:pt idx="5">
                    <c:v>一班女生</c:v>
                  </c:pt>
                  <c:pt idx="6">
                    <c:v>二班男生</c:v>
                  </c:pt>
                  <c:pt idx="7">
                    <c:v>二班女生</c:v>
                  </c:pt>
                  <c:pt idx="8">
                    <c:v>一班男生</c:v>
                  </c:pt>
                  <c:pt idx="9">
                    <c:v>一班女生</c:v>
                  </c:pt>
                  <c:pt idx="10">
                    <c:v>二班男生</c:v>
                  </c:pt>
                  <c:pt idx="11">
                    <c:v>二班女生</c:v>
                  </c:pt>
                </c:lvl>
                <c:lvl>
                  <c:pt idx="0">
                    <c:v>一班</c:v>
                  </c:pt>
                  <c:pt idx="2">
                    <c:v>二班</c:v>
                  </c:pt>
                  <c:pt idx="4">
                    <c:v>一班</c:v>
                  </c:pt>
                  <c:pt idx="6">
                    <c:v>二班</c:v>
                  </c:pt>
                  <c:pt idx="8">
                    <c:v>一班</c:v>
                  </c:pt>
                  <c:pt idx="10">
                    <c:v>二班</c:v>
                  </c:pt>
                </c:lvl>
                <c:lvl>
                  <c:pt idx="0">
                    <c:v>一年级</c:v>
                  </c:pt>
                  <c:pt idx="4">
                    <c:v>二年级</c:v>
                  </c:pt>
                  <c:pt idx="8">
                    <c:v>三年级</c:v>
                  </c:pt>
                </c:lvl>
              </c:multiLvlStrCache>
            </c:multiLvlStrRef>
          </c:cat>
          <c:val>
            <c:numRef>
              <c:f>Sheet1!$G$4:$G$15</c:f>
              <c:numCache>
                <c:formatCode>General</c:formatCode>
                <c:ptCount val="12"/>
                <c:pt idx="0">
                  <c:v>10</c:v>
                </c:pt>
                <c:pt idx="1">
                  <c:v>-9</c:v>
                </c:pt>
                <c:pt idx="2">
                  <c:v>-19</c:v>
                </c:pt>
                <c:pt idx="3">
                  <c:v>20</c:v>
                </c:pt>
                <c:pt idx="4">
                  <c:v>3</c:v>
                </c:pt>
                <c:pt idx="5">
                  <c:v>-1</c:v>
                </c:pt>
                <c:pt idx="6">
                  <c:v>-11</c:v>
                </c:pt>
                <c:pt idx="7">
                  <c:v>10</c:v>
                </c:pt>
                <c:pt idx="8">
                  <c:v>19</c:v>
                </c:pt>
                <c:pt idx="9">
                  <c:v>-20</c:v>
                </c:pt>
                <c:pt idx="10">
                  <c:v>-3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335B74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班级合计人数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0315098596"/>
          <c:y val="0.13577865266841646"/>
          <c:w val="0.56061052877944395"/>
          <c:h val="0.71996592328531128"/>
        </c:manualLayout>
      </c:layout>
      <c:pieChart>
        <c:varyColors val="1"/>
        <c:ser>
          <c:idx val="0"/>
          <c:order val="0"/>
          <c:tx>
            <c:strRef>
              <c:f>Sheet1!$I$3</c:f>
              <c:strCache>
                <c:ptCount val="1"/>
                <c:pt idx="0">
                  <c:v>班级合计人数</c:v>
                </c:pt>
              </c:strCache>
            </c:strRef>
          </c:tx>
          <c:spPr>
            <a:noFill/>
            <a:ln w="3175"/>
          </c:spPr>
          <c:explosion val="7"/>
          <c:dPt>
            <c:idx val="0"/>
            <c:bubble3D val="0"/>
            <c:spPr>
              <a:noFill/>
              <a:ln w="3175">
                <a:solidFill>
                  <a:srgbClr val="2683C6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rgbClr val="3E8853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3175">
                <a:solidFill>
                  <a:srgbClr val="27CED7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3175">
                <a:solidFill>
                  <a:srgbClr val="62A39F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3175">
                <a:solidFill>
                  <a:srgbClr val="27CED7"/>
                </a:solidFill>
              </a:ln>
              <a:effectLst>
                <a:glow rad="38100">
                  <a:srgbClr val="1CADE4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C-DB05-43EA-96EB-8A6544F2C09C}"/>
              </c:ext>
            </c:extLst>
          </c:dPt>
          <c:dPt>
            <c:idx val="5"/>
            <c:bubble3D val="0"/>
            <c:spPr>
              <a:noFill/>
              <a:ln w="3175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noFill/>
              <a:ln w="3175">
                <a:solidFill>
                  <a:schemeClr val="lt1"/>
                </a:solidFill>
              </a:ln>
              <a:effectLst>
                <a:glow rad="38100">
                  <a:sysClr val="window" lastClr="FFFFFF">
                    <a:alpha val="40000"/>
                  </a:sys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DB05-43EA-96EB-8A6544F2C09C}"/>
              </c:ext>
            </c:extLst>
          </c:dPt>
          <c:dPt>
            <c:idx val="7"/>
            <c:bubble3D val="0"/>
            <c:spPr>
              <a:noFill/>
              <a:ln w="3175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noFill/>
              <a:ln w="3175">
                <a:solidFill>
                  <a:srgbClr val="1CADE4"/>
                </a:solidFill>
              </a:ln>
              <a:effectLst>
                <a:glow rad="38100">
                  <a:srgbClr val="1CADE4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A-DB05-43EA-96EB-8A6544F2C09C}"/>
              </c:ext>
            </c:extLst>
          </c:dPt>
          <c:dPt>
            <c:idx val="9"/>
            <c:bubble3D val="0"/>
            <c:spPr>
              <a:noFill/>
              <a:ln w="3175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noFill/>
              <a:ln w="3175">
                <a:solidFill>
                  <a:srgbClr val="2683C6"/>
                </a:solidFill>
              </a:ln>
              <a:effectLst>
                <a:glow rad="38100">
                  <a:srgbClr val="2683C6">
                    <a:alpha val="40000"/>
                  </a:srgb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B-DB05-43EA-96EB-8A6544F2C09C}"/>
              </c:ext>
            </c:extLst>
          </c:dPt>
          <c:dPt>
            <c:idx val="11"/>
            <c:bubble3D val="0"/>
            <c:spPr>
              <a:noFill/>
              <a:ln w="3175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multiLvlStrRef>
              <c:f>Sheet1!$B$4:$C$15</c:f>
              <c:multiLvlStrCache>
                <c:ptCount val="11"/>
                <c:lvl>
                  <c:pt idx="0">
                    <c:v>一班</c:v>
                  </c:pt>
                  <c:pt idx="2">
                    <c:v>二班</c:v>
                  </c:pt>
                  <c:pt idx="4">
                    <c:v>一班</c:v>
                  </c:pt>
                  <c:pt idx="6">
                    <c:v>二班</c:v>
                  </c:pt>
                  <c:pt idx="8">
                    <c:v>一班</c:v>
                  </c:pt>
                  <c:pt idx="10">
                    <c:v>二班</c:v>
                  </c:pt>
                </c:lvl>
                <c:lvl>
                  <c:pt idx="0">
                    <c:v>一年级</c:v>
                  </c:pt>
                  <c:pt idx="4">
                    <c:v>二年级</c:v>
                  </c:pt>
                  <c:pt idx="8">
                    <c:v>三年级</c:v>
                  </c:pt>
                </c:lvl>
              </c:multiLvlStrCache>
            </c:multiLvlStrRef>
          </c:cat>
          <c:val>
            <c:numRef>
              <c:f>Sheet1!$I$4:$I$15</c:f>
              <c:numCache>
                <c:formatCode>General</c:formatCode>
                <c:ptCount val="12"/>
                <c:pt idx="0">
                  <c:v>59</c:v>
                </c:pt>
                <c:pt idx="2">
                  <c:v>62</c:v>
                </c:pt>
                <c:pt idx="4">
                  <c:v>65</c:v>
                </c:pt>
                <c:pt idx="6">
                  <c:v>62</c:v>
                </c:pt>
                <c:pt idx="8">
                  <c:v>61</c:v>
                </c:pt>
                <c:pt idx="1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135258310103804E-2"/>
          <c:y val="0.78514654418197727"/>
          <c:w val="0.8959268686982137"/>
          <c:h val="0.187075678040244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335B74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plotArea>
      <cx:plotAreaRegion>
        <cx:series layoutId="sunburst" uniqueId="{880B9DDF-9C64-45C3-AA49-B6327E2E20AB}">
          <cx:tx>
            <cx:txData>
              <cx:f>_xlchart.v1.4</cx:f>
              <cx:v>最高值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70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700" b="0" i="0" u="none" strike="noStrike" kern="1200" baseline="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</cx:dataLabels>
          <cx:dataId val="0"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800" b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字魂59号-创粗黑" panose="00000500000000000000" pitchFamily="2" charset="-122"/>
            </a:defRPr>
          </a:pPr>
          <a:endParaRPr lang="zh-CN" altLang="en-US" sz="800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x:txPr>
    </cx:legend>
  </cx:chart>
  <cx:spPr>
    <a:solidFill>
      <a:schemeClr val="tx2">
        <a:lumMod val="75000"/>
      </a:schemeClr>
    </a:solidFill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728382</xdr:colOff>
      <xdr:row>19</xdr:row>
      <xdr:rowOff>1129</xdr:rowOff>
    </xdr:from>
    <xdr:to>
      <xdr:col>7</xdr:col>
      <xdr:colOff>123264</xdr:colOff>
      <xdr:row>32</xdr:row>
      <xdr:rowOff>122153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515E68F-D12B-4F99-A6D8-8E59365681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89646</xdr:colOff>
      <xdr:row>2</xdr:row>
      <xdr:rowOff>1120</xdr:rowOff>
    </xdr:from>
    <xdr:to>
      <xdr:col>16</xdr:col>
      <xdr:colOff>11206</xdr:colOff>
      <xdr:row>15</xdr:row>
      <xdr:rowOff>122144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7EF3AA8A-03BB-48C8-A8B4-C8649C8B2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201704</xdr:colOff>
      <xdr:row>18</xdr:row>
      <xdr:rowOff>191628</xdr:rowOff>
    </xdr:from>
    <xdr:to>
      <xdr:col>11</xdr:col>
      <xdr:colOff>397952</xdr:colOff>
      <xdr:row>32</xdr:row>
      <xdr:rowOff>134480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图表 5">
              <a:extLst>
                <a:ext uri="{FF2B5EF4-FFF2-40B4-BE49-F238E27FC236}">
                  <a16:creationId xmlns:a16="http://schemas.microsoft.com/office/drawing/2014/main" id="{37FC1DA1-E1A9-49A2-8462-A655F041299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51292" y="4035246"/>
              <a:ext cx="2986513" cy="276673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11</xdr:col>
      <xdr:colOff>448235</xdr:colOff>
      <xdr:row>18</xdr:row>
      <xdr:rowOff>191629</xdr:rowOff>
    </xdr:from>
    <xdr:to>
      <xdr:col>15</xdr:col>
      <xdr:colOff>649940</xdr:colOff>
      <xdr:row>32</xdr:row>
      <xdr:rowOff>110947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9FF47F66-D9E7-406A-960A-385909CFC0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平面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平面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平面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E8D91-465F-4CE3-A4F8-0421958239E7}">
  <dimension ref="B1:P17"/>
  <sheetViews>
    <sheetView tabSelected="1" zoomScale="85" zoomScaleNormal="85" workbookViewId="0">
      <selection sqref="A1:Q36"/>
    </sheetView>
  </sheetViews>
  <sheetFormatPr defaultColWidth="8.6640625" defaultRowHeight="15.75" customHeight="1" x14ac:dyDescent="0.25"/>
  <cols>
    <col min="1" max="1" width="4.6640625" style="1" customWidth="1"/>
    <col min="2" max="3" width="6.21875" style="1" customWidth="1"/>
    <col min="4" max="8" width="8" style="1" customWidth="1"/>
    <col min="9" max="9" width="9.109375" style="1" customWidth="1"/>
    <col min="10" max="16" width="7.6640625" style="1" customWidth="1"/>
    <col min="17" max="17" width="4.6640625" style="1" customWidth="1"/>
    <col min="18" max="16384" width="8.6640625" style="1"/>
  </cols>
  <sheetData>
    <row r="1" spans="2:16" ht="24" customHeight="1" x14ac:dyDescent="0.25"/>
    <row r="2" spans="2:16" ht="39" customHeight="1" x14ac:dyDescent="0.25">
      <c r="B2" s="2" t="s">
        <v>14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6" ht="15.75" customHeight="1" x14ac:dyDescent="0.25">
      <c r="B3" s="6"/>
      <c r="C3" s="7"/>
      <c r="D3" s="8"/>
      <c r="E3" s="9" t="s">
        <v>7</v>
      </c>
      <c r="F3" s="9" t="s">
        <v>8</v>
      </c>
      <c r="G3" s="9" t="s">
        <v>11</v>
      </c>
      <c r="H3" s="9" t="s">
        <v>12</v>
      </c>
      <c r="I3" s="9" t="s">
        <v>13</v>
      </c>
    </row>
    <row r="4" spans="2:16" ht="15.75" customHeight="1" x14ac:dyDescent="0.25">
      <c r="B4" s="10" t="s">
        <v>0</v>
      </c>
      <c r="C4" s="5" t="s">
        <v>9</v>
      </c>
      <c r="D4" s="4" t="s">
        <v>3</v>
      </c>
      <c r="E4" s="4">
        <v>33</v>
      </c>
      <c r="F4" s="4">
        <v>43</v>
      </c>
      <c r="G4" s="4">
        <f>F4-E4</f>
        <v>10</v>
      </c>
      <c r="H4" s="4">
        <f>MAX(E4:F4)</f>
        <v>43</v>
      </c>
      <c r="I4" s="5">
        <f>F4+F5</f>
        <v>59</v>
      </c>
    </row>
    <row r="5" spans="2:16" ht="15.75" customHeight="1" x14ac:dyDescent="0.25">
      <c r="B5" s="10"/>
      <c r="C5" s="5"/>
      <c r="D5" s="9" t="s">
        <v>4</v>
      </c>
      <c r="E5" s="9">
        <v>25</v>
      </c>
      <c r="F5" s="9">
        <v>16</v>
      </c>
      <c r="G5" s="9">
        <f t="shared" ref="G5:G15" si="0">F5-E5</f>
        <v>-9</v>
      </c>
      <c r="H5" s="9">
        <f t="shared" ref="H5:H15" si="1">MAX(E5:F5)</f>
        <v>25</v>
      </c>
      <c r="I5" s="5"/>
    </row>
    <row r="6" spans="2:16" ht="15.75" customHeight="1" x14ac:dyDescent="0.25">
      <c r="B6" s="10"/>
      <c r="C6" s="5" t="s">
        <v>10</v>
      </c>
      <c r="D6" s="4" t="s">
        <v>5</v>
      </c>
      <c r="E6" s="4">
        <v>41</v>
      </c>
      <c r="F6" s="4">
        <v>22</v>
      </c>
      <c r="G6" s="4">
        <f t="shared" si="0"/>
        <v>-19</v>
      </c>
      <c r="H6" s="4">
        <f t="shared" si="1"/>
        <v>41</v>
      </c>
      <c r="I6" s="5">
        <f>F6+F7</f>
        <v>62</v>
      </c>
    </row>
    <row r="7" spans="2:16" ht="15.75" customHeight="1" x14ac:dyDescent="0.25">
      <c r="B7" s="10"/>
      <c r="C7" s="5"/>
      <c r="D7" s="9" t="s">
        <v>6</v>
      </c>
      <c r="E7" s="9">
        <v>20</v>
      </c>
      <c r="F7" s="9">
        <v>40</v>
      </c>
      <c r="G7" s="9">
        <f t="shared" si="0"/>
        <v>20</v>
      </c>
      <c r="H7" s="9">
        <f t="shared" si="1"/>
        <v>40</v>
      </c>
      <c r="I7" s="5"/>
    </row>
    <row r="8" spans="2:16" ht="15.75" customHeight="1" x14ac:dyDescent="0.25">
      <c r="B8" s="10" t="s">
        <v>1</v>
      </c>
      <c r="C8" s="5" t="s">
        <v>9</v>
      </c>
      <c r="D8" s="4" t="s">
        <v>3</v>
      </c>
      <c r="E8" s="4">
        <v>35</v>
      </c>
      <c r="F8" s="4">
        <v>38</v>
      </c>
      <c r="G8" s="4">
        <f t="shared" si="0"/>
        <v>3</v>
      </c>
      <c r="H8" s="4">
        <f t="shared" si="1"/>
        <v>38</v>
      </c>
      <c r="I8" s="5">
        <f>F8+F9</f>
        <v>65</v>
      </c>
    </row>
    <row r="9" spans="2:16" ht="15.75" customHeight="1" x14ac:dyDescent="0.25">
      <c r="B9" s="10"/>
      <c r="C9" s="5"/>
      <c r="D9" s="9" t="s">
        <v>4</v>
      </c>
      <c r="E9" s="9">
        <v>28</v>
      </c>
      <c r="F9" s="9">
        <v>27</v>
      </c>
      <c r="G9" s="9">
        <f t="shared" si="0"/>
        <v>-1</v>
      </c>
      <c r="H9" s="9">
        <f t="shared" si="1"/>
        <v>28</v>
      </c>
      <c r="I9" s="5"/>
    </row>
    <row r="10" spans="2:16" ht="15.75" customHeight="1" x14ac:dyDescent="0.25">
      <c r="B10" s="10"/>
      <c r="C10" s="5" t="s">
        <v>10</v>
      </c>
      <c r="D10" s="4" t="s">
        <v>5</v>
      </c>
      <c r="E10" s="4">
        <v>44</v>
      </c>
      <c r="F10" s="4">
        <v>33</v>
      </c>
      <c r="G10" s="4">
        <f t="shared" si="0"/>
        <v>-11</v>
      </c>
      <c r="H10" s="4">
        <f t="shared" si="1"/>
        <v>44</v>
      </c>
      <c r="I10" s="5">
        <f t="shared" ref="I10:I15" si="2">F10+F11</f>
        <v>62</v>
      </c>
    </row>
    <row r="11" spans="2:16" ht="15.75" customHeight="1" x14ac:dyDescent="0.25">
      <c r="B11" s="10"/>
      <c r="C11" s="5"/>
      <c r="D11" s="9" t="s">
        <v>6</v>
      </c>
      <c r="E11" s="9">
        <v>19</v>
      </c>
      <c r="F11" s="9">
        <v>29</v>
      </c>
      <c r="G11" s="9">
        <f t="shared" si="0"/>
        <v>10</v>
      </c>
      <c r="H11" s="9">
        <f t="shared" si="1"/>
        <v>29</v>
      </c>
      <c r="I11" s="5"/>
    </row>
    <row r="12" spans="2:16" ht="15.75" customHeight="1" x14ac:dyDescent="0.25">
      <c r="B12" s="10" t="s">
        <v>2</v>
      </c>
      <c r="C12" s="5" t="s">
        <v>9</v>
      </c>
      <c r="D12" s="4" t="s">
        <v>3</v>
      </c>
      <c r="E12" s="4">
        <v>22</v>
      </c>
      <c r="F12" s="4">
        <v>41</v>
      </c>
      <c r="G12" s="4">
        <f t="shared" si="0"/>
        <v>19</v>
      </c>
      <c r="H12" s="4">
        <f t="shared" si="1"/>
        <v>41</v>
      </c>
      <c r="I12" s="5">
        <f t="shared" ref="I12:I15" si="3">F12+F13</f>
        <v>61</v>
      </c>
    </row>
    <row r="13" spans="2:16" ht="15.75" customHeight="1" x14ac:dyDescent="0.25">
      <c r="B13" s="10"/>
      <c r="C13" s="5"/>
      <c r="D13" s="9" t="s">
        <v>4</v>
      </c>
      <c r="E13" s="9">
        <v>40</v>
      </c>
      <c r="F13" s="9">
        <v>20</v>
      </c>
      <c r="G13" s="9">
        <f t="shared" si="0"/>
        <v>-20</v>
      </c>
      <c r="H13" s="9">
        <f t="shared" si="1"/>
        <v>40</v>
      </c>
      <c r="I13" s="5"/>
    </row>
    <row r="14" spans="2:16" ht="15.75" customHeight="1" x14ac:dyDescent="0.25">
      <c r="B14" s="10"/>
      <c r="C14" s="5" t="s">
        <v>10</v>
      </c>
      <c r="D14" s="4" t="s">
        <v>5</v>
      </c>
      <c r="E14" s="4">
        <v>38</v>
      </c>
      <c r="F14" s="4">
        <v>35</v>
      </c>
      <c r="G14" s="4">
        <f t="shared" si="0"/>
        <v>-3</v>
      </c>
      <c r="H14" s="4">
        <f t="shared" si="1"/>
        <v>38</v>
      </c>
      <c r="I14" s="5">
        <f t="shared" ref="I14:I15" si="4">F14+F15</f>
        <v>63</v>
      </c>
    </row>
    <row r="15" spans="2:16" ht="15.75" customHeight="1" x14ac:dyDescent="0.25">
      <c r="B15" s="10"/>
      <c r="C15" s="5"/>
      <c r="D15" s="9" t="s">
        <v>6</v>
      </c>
      <c r="E15" s="9">
        <v>27</v>
      </c>
      <c r="F15" s="9">
        <v>28</v>
      </c>
      <c r="G15" s="9">
        <f t="shared" si="0"/>
        <v>1</v>
      </c>
      <c r="H15" s="9">
        <f t="shared" si="1"/>
        <v>28</v>
      </c>
      <c r="I15" s="5"/>
    </row>
    <row r="17" spans="2:16" ht="15.75" customHeight="1" thickBot="1" x14ac:dyDescent="0.3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</sheetData>
  <mergeCells count="17">
    <mergeCell ref="I14:I15"/>
    <mergeCell ref="B2:P2"/>
    <mergeCell ref="B4:B7"/>
    <mergeCell ref="B8:B11"/>
    <mergeCell ref="B3:D3"/>
    <mergeCell ref="B12:B15"/>
    <mergeCell ref="C4:C5"/>
    <mergeCell ref="C6:C7"/>
    <mergeCell ref="C8:C9"/>
    <mergeCell ref="C10:C11"/>
    <mergeCell ref="C12:C13"/>
    <mergeCell ref="C14:C15"/>
    <mergeCell ref="I4:I5"/>
    <mergeCell ref="I6:I7"/>
    <mergeCell ref="I8:I9"/>
    <mergeCell ref="I10:I11"/>
    <mergeCell ref="I12:I1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2019-06-13T09:19:20Z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